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Complet" sheetId="1" r:id="rId1"/>
    <sheet name="OU à remplir manuscrit" sheetId="2" r:id="rId2"/>
  </sheets>
  <definedNames/>
  <calcPr fullCalcOnLoad="1"/>
</workbook>
</file>

<file path=xl/sharedStrings.xml><?xml version="1.0" encoding="utf-8"?>
<sst xmlns="http://schemas.openxmlformats.org/spreadsheetml/2006/main" count="254" uniqueCount="226">
  <si>
    <t>Tisanes</t>
  </si>
  <si>
    <t>Magnets</t>
  </si>
  <si>
    <t>Bois</t>
  </si>
  <si>
    <t>Livres</t>
  </si>
  <si>
    <t>Bon de commande</t>
  </si>
  <si>
    <t>Prénom :</t>
  </si>
  <si>
    <t>Nom :</t>
  </si>
  <si>
    <t>N° et rue :</t>
  </si>
  <si>
    <t>Code postale :</t>
  </si>
  <si>
    <t>Localité :</t>
  </si>
  <si>
    <t>Téléphone :</t>
  </si>
  <si>
    <t>03 87 01 16 26</t>
  </si>
  <si>
    <t>contact@tourisme-saulnois.com</t>
  </si>
  <si>
    <t>Office de Tourisme
du pays du
Saulnois</t>
  </si>
  <si>
    <t>Réf.</t>
  </si>
  <si>
    <t>Désignation</t>
  </si>
  <si>
    <t>Prix unitaire
€ TTC</t>
  </si>
  <si>
    <t>Quantité</t>
  </si>
  <si>
    <t>Prix total
€ TTC</t>
  </si>
  <si>
    <t>Panier</t>
  </si>
  <si>
    <t>Petit format (29,5 x 19,5 x 9 cm)</t>
  </si>
  <si>
    <t>Grand format (35 x 26 x 11 cm)</t>
  </si>
  <si>
    <t>Meringues</t>
  </si>
  <si>
    <t>Limonades</t>
  </si>
  <si>
    <t>Grand format (cliper)</t>
  </si>
  <si>
    <t>Détail : (lister les parfums et le nombre)</t>
  </si>
  <si>
    <t>Petit format (baby cliper)</t>
  </si>
  <si>
    <t>Savons</t>
  </si>
  <si>
    <t>Petit diffuseur de parfum (type dif. de voiture)</t>
  </si>
  <si>
    <t>Grande toupie</t>
  </si>
  <si>
    <t>Toupie à ficelle</t>
  </si>
  <si>
    <t>Toupie de couleur</t>
  </si>
  <si>
    <t>Cuillère à miel</t>
  </si>
  <si>
    <t>Cuillère à sel</t>
  </si>
  <si>
    <t>Cuillère à farine</t>
  </si>
  <si>
    <t>Spatule à moutarde</t>
  </si>
  <si>
    <t>Détail : (lister la forme et le nombre)</t>
  </si>
  <si>
    <t>Grand champignon diffuseur</t>
  </si>
  <si>
    <t>Porte du Château des évêques</t>
  </si>
  <si>
    <t>Place Jeanne d'Arc</t>
  </si>
  <si>
    <t>Synagogue de Delme</t>
  </si>
  <si>
    <t>Carte panoramique de Delme</t>
  </si>
  <si>
    <t>Dessin - nouveau né - Albert Thiam</t>
  </si>
  <si>
    <t>MONTANT DE LA COMMANDE</t>
  </si>
  <si>
    <t>Email * :</t>
  </si>
  <si>
    <t>* en indiquant votre adresse Email, vous nous autoriser à vous envoyer notre newsletter mensuelle avec le calendrier des manifestations touristiques du pays du Saulnois</t>
  </si>
  <si>
    <t>RETRAIT DE MA COMMANDE</t>
  </si>
  <si>
    <t>Mon choix :</t>
  </si>
  <si>
    <t>Lieu</t>
  </si>
  <si>
    <t>Horaires</t>
  </si>
  <si>
    <t>Hôtel de la Monnaie - VIC SUR SEILLE</t>
  </si>
  <si>
    <t>Saline Royales - DIEUZE</t>
  </si>
  <si>
    <t>Nous vous proposons deux lieux de retrait pour votre commande, merci d'indiquer à l'aide d'une "X" votre choix :</t>
  </si>
  <si>
    <t>La Corbeille Lorraine</t>
  </si>
  <si>
    <t xml:space="preserve">Le grimoire des Essentielles </t>
  </si>
  <si>
    <t>Confitures, Conserves  et Jus de fruit</t>
  </si>
  <si>
    <t>Épicerie</t>
  </si>
  <si>
    <t>Boissons Alcoolisées</t>
  </si>
  <si>
    <t>Domaine Dietrich Girardot</t>
  </si>
  <si>
    <t>Bière -  Brune 33cl</t>
  </si>
  <si>
    <t>SARL La Savonnerie" La grange aux Herbes"</t>
  </si>
  <si>
    <t xml:space="preserve">Les Cahiers Du Saulnois -Roger Richard </t>
  </si>
  <si>
    <t>N°1 Le Saulnois au Pays du Sel et de la Seille</t>
  </si>
  <si>
    <t>N°2 Le Saulnois grandeur Nature</t>
  </si>
  <si>
    <t>N°3 Le saulnois à travers l'Histoire</t>
  </si>
  <si>
    <t>N°4 Château-Salins</t>
  </si>
  <si>
    <t>N°7 Le Saulnois du temps des Allemands 1e partie</t>
  </si>
  <si>
    <t>N°8 Le Saulnois du temps des Allemands 2e partie</t>
  </si>
  <si>
    <t>N°9 Le Saulnois du temps des Allemands 3e partie</t>
  </si>
  <si>
    <t>Jean AST</t>
  </si>
  <si>
    <t>Chemins faisant</t>
  </si>
  <si>
    <t>Le carnet de Guerre d'un soldat Lorrain</t>
  </si>
  <si>
    <t>Boubéa- créateur de bougie</t>
  </si>
  <si>
    <t>Rucher du Saulnois</t>
  </si>
  <si>
    <t>Pom'en Presse</t>
  </si>
  <si>
    <t>Gaec d'Alteville</t>
  </si>
  <si>
    <t>Salines D'Einville</t>
  </si>
  <si>
    <t>Monchot Alain-Tournage bois</t>
  </si>
  <si>
    <t xml:space="preserve"> St Jérôme lisant- Georges de La Tour</t>
  </si>
  <si>
    <t xml:space="preserve"> St Jean Baptiste- Georges de La Tour</t>
  </si>
  <si>
    <t>Le sel de Lorraine -Pouvoirs et convoitises</t>
  </si>
  <si>
    <t xml:space="preserve"> Job raillé par sa femme- Georges de La Tour</t>
  </si>
  <si>
    <t>Bougies</t>
  </si>
  <si>
    <t>Cartes postales</t>
  </si>
  <si>
    <t>N°5 Du petit Saulnois à la grande Europe</t>
  </si>
  <si>
    <t>Petite toupie</t>
  </si>
  <si>
    <t>Bière - Malacuria ambrée 33cl</t>
  </si>
  <si>
    <t>Les monuments du territoire</t>
  </si>
  <si>
    <t>Porte des salines (horizontale)- par Didier Ferry</t>
  </si>
  <si>
    <t>Hôtel de la monnaie - vue de nuit</t>
  </si>
  <si>
    <t>Château des évêques - par Didier Ferry</t>
  </si>
  <si>
    <t>Porte des salines (verticale) - par Didier Ferry</t>
  </si>
  <si>
    <t>Porte de France - par Didier Ferry</t>
  </si>
  <si>
    <t>Lindre (horizontale) - par Didier Ferry</t>
  </si>
  <si>
    <t>Lindre (verticale) - par Didier Ferry</t>
  </si>
  <si>
    <t>La vierge à l'enfant - par Didier Ferry</t>
  </si>
  <si>
    <t>Georges de La Tour</t>
  </si>
  <si>
    <t>Marque - pages</t>
  </si>
  <si>
    <t>Boulangerie Pâtisserie Barbé</t>
  </si>
  <si>
    <t>Jus de Pomme 1l</t>
  </si>
  <si>
    <t>ETS GEYER Frères - LORINA</t>
  </si>
  <si>
    <t>Gue(ho)st House vue de nuit</t>
  </si>
  <si>
    <t>La fontaine pendula - Delme</t>
  </si>
  <si>
    <t>Collection Les Patrimoines</t>
  </si>
  <si>
    <t>Le Saulnois, Pays du sel</t>
  </si>
  <si>
    <t xml:space="preserve">Structure : </t>
  </si>
  <si>
    <t>Hôtel de la Monnaie par Didier Ferry</t>
  </si>
  <si>
    <t>Porte de France - Marsal par Didier Ferry</t>
  </si>
  <si>
    <t>Porte du Château des évêques par Didier Ferry</t>
  </si>
  <si>
    <t>Place Jeanne d'Arc par Didier Ferry</t>
  </si>
  <si>
    <t>L'Arsenal de Marsal</t>
  </si>
  <si>
    <t>Bière - Ambrée 33cl</t>
  </si>
  <si>
    <t>La porte des Salines - Dieuze par Didier Ferry</t>
  </si>
  <si>
    <t>Hôtel de la monnaie par Didier Ferry</t>
  </si>
  <si>
    <t>Mug - multivue du Saulnois</t>
  </si>
  <si>
    <t>N°6 Le patois du Saulnois et la frontière linguistique</t>
  </si>
  <si>
    <t>Les Lorrains dans la grande Guerre</t>
  </si>
  <si>
    <t>Les Amis du Musée du sel</t>
  </si>
  <si>
    <t>EARL Trottmann</t>
  </si>
  <si>
    <t>Boulangerie Fabrice BAZARRA</t>
  </si>
  <si>
    <t>MES COORDONNÉES</t>
  </si>
  <si>
    <t>NOMBRE D'ARTICLES</t>
  </si>
  <si>
    <t>Les craquants de Delme (Produit Qualité Moselle)</t>
  </si>
  <si>
    <t>Maison Davrainville</t>
  </si>
  <si>
    <t>Nos suggestions</t>
  </si>
  <si>
    <t>N° de page</t>
  </si>
  <si>
    <t>Jus de Poire  1l</t>
  </si>
  <si>
    <t>N°10 Le saulnois du temps de Allemends 4e partie</t>
  </si>
  <si>
    <t xml:space="preserve">       L'Ame Harelle</t>
  </si>
  <si>
    <t>Bière - Malacuria blanche 33cl</t>
  </si>
  <si>
    <r>
      <t xml:space="preserve">Porte cure-dents </t>
    </r>
    <r>
      <rPr>
        <i/>
        <sz val="8"/>
        <color indexed="8"/>
        <rFont val="Times New Roman"/>
        <family val="1"/>
      </rPr>
      <t>(formes dispo. : pomme, poire, hérisson)</t>
    </r>
  </si>
  <si>
    <t>Porte-clés</t>
  </si>
  <si>
    <t>Limonade nature  -   1l</t>
  </si>
  <si>
    <t>du mardi au samedi  de 9h30 à 12h00 et 13h30 à 17h00</t>
  </si>
  <si>
    <t>Bière -  Château-Salins 33cl</t>
  </si>
  <si>
    <t>Date souhaité pour le retrait</t>
  </si>
  <si>
    <t xml:space="preserve">Attention!!! Nos bureaux d'information Touristique de Vic sur Seille et Dieuze seront fermés du 21 décembre au 7 janvier </t>
  </si>
  <si>
    <r>
      <t xml:space="preserve">Boite-  4 Savons  d'invité                                                             </t>
    </r>
    <r>
      <rPr>
        <sz val="9"/>
        <color indexed="8"/>
        <rFont val="Times New Roman"/>
        <family val="1"/>
      </rPr>
      <t>(Mirabelle, verveine, bergamote, rhubarbe)</t>
    </r>
  </si>
  <si>
    <t>Meringues mirabelle</t>
  </si>
  <si>
    <t>Meringues  violette</t>
  </si>
  <si>
    <t>Meringues bergamote</t>
  </si>
  <si>
    <t>Meringues  Coquelicot</t>
  </si>
  <si>
    <t>Les Mosellans en Exil… 1939 - 1945 "Bitchois et Saulnois, destins croisés"</t>
  </si>
  <si>
    <t>foie gras disponible  sur commande avant le 30 novembre</t>
  </si>
  <si>
    <t>Corbeille hexagonale en carton (43 x 35,5 x 13cm)</t>
  </si>
  <si>
    <t>Vinaigre de Mirabelle 25cl</t>
  </si>
  <si>
    <t>BD Moselle</t>
  </si>
  <si>
    <t>La moselle une Terre d'Histoire</t>
  </si>
  <si>
    <t>La ferme des jardins</t>
  </si>
  <si>
    <t>St Jean Baptiste dans le désert</t>
  </si>
  <si>
    <t>Mugs</t>
  </si>
  <si>
    <t>Miel</t>
  </si>
  <si>
    <t xml:space="preserve">Attention!!! Nos bureaux d'information Touristique de Vic sur Seille et Dieuze seront fermés du 19 décembre au 6 janvier                                                     </t>
  </si>
  <si>
    <t>SO'6 ! So Beer</t>
  </si>
  <si>
    <t>Lentilles Bio 1kg</t>
  </si>
  <si>
    <t>Farine de blé semi-complète T80 1kg</t>
  </si>
  <si>
    <t>Farine de petit-épeautre semi-complète T80 1kg</t>
  </si>
  <si>
    <t xml:space="preserve">      Ferme Monier</t>
  </si>
  <si>
    <t>Tilleul 250gr</t>
  </si>
  <si>
    <t>Acacia 500gr</t>
  </si>
  <si>
    <t>Chataignier 250gr</t>
  </si>
  <si>
    <r>
      <t>Pot de 125gr (</t>
    </r>
    <r>
      <rPr>
        <sz val="9"/>
        <color indexed="8"/>
        <rFont val="Times New Roman"/>
        <family val="1"/>
      </rPr>
      <t xml:space="preserve">toutes les variété sont disponible </t>
    </r>
    <r>
      <rPr>
        <sz val="11"/>
        <color indexed="8"/>
        <rFont val="Times New Roman"/>
        <family val="1"/>
      </rPr>
      <t>)</t>
    </r>
  </si>
  <si>
    <t>Gelée des prairies fleuries 120gr</t>
  </si>
  <si>
    <t>Confiture de Mirabelle 240gr</t>
  </si>
  <si>
    <t>Confiture Quetsche 240gr</t>
  </si>
  <si>
    <t>Confiture  Poire -Vanille 240gr</t>
  </si>
  <si>
    <t xml:space="preserve">Gelée de pomme 240gr </t>
  </si>
  <si>
    <t>Gelée de groseille 240gr</t>
  </si>
  <si>
    <t>Mirabelles au sirop 235ml</t>
  </si>
  <si>
    <t>Mirabelles au sirop 580ml</t>
  </si>
  <si>
    <t>Mirabelles à l'alcool 235ml</t>
  </si>
  <si>
    <t>Lentilles Bio 500gr</t>
  </si>
  <si>
    <t>Petit épeautre entier 500gr</t>
  </si>
  <si>
    <r>
      <t>Essentiel 350gr (</t>
    </r>
    <r>
      <rPr>
        <sz val="10"/>
        <rFont val="Times New Roman"/>
        <family val="1"/>
      </rPr>
      <t>avoine,miel</t>
    </r>
    <r>
      <rPr>
        <sz val="11"/>
        <rFont val="Times New Roman"/>
        <family val="1"/>
      </rPr>
      <t>)</t>
    </r>
  </si>
  <si>
    <r>
      <t>Piémontais 350gr (</t>
    </r>
    <r>
      <rPr>
        <sz val="10"/>
        <rFont val="Times New Roman"/>
        <family val="1"/>
      </rPr>
      <t>avoine, miel, noisette du Pièmont</t>
    </r>
    <r>
      <rPr>
        <sz val="11"/>
        <rFont val="Times New Roman"/>
        <family val="1"/>
      </rPr>
      <t>)</t>
    </r>
  </si>
  <si>
    <r>
      <t>Or Brun 350gr (</t>
    </r>
    <r>
      <rPr>
        <sz val="10"/>
        <rFont val="Times New Roman"/>
        <family val="1"/>
      </rPr>
      <t>avoine, chocolat,noisette,amande,fèves de cacao</t>
    </r>
    <r>
      <rPr>
        <sz val="11"/>
        <rFont val="Times New Roman"/>
        <family val="1"/>
      </rPr>
      <t>)</t>
    </r>
  </si>
  <si>
    <r>
      <t>Croustillant 125gr (</t>
    </r>
    <r>
      <rPr>
        <sz val="8"/>
        <rFont val="Times New Roman"/>
        <family val="1"/>
      </rPr>
      <t>avoine, miel, graine de courge, noisette,amande, sarrasin</t>
    </r>
    <r>
      <rPr>
        <sz val="11"/>
        <rFont val="Times New Roman"/>
        <family val="1"/>
      </rPr>
      <t>)</t>
    </r>
  </si>
  <si>
    <t>Pâtes aux oeufs 250gr</t>
  </si>
  <si>
    <t>Etui Gros sel 500gr</t>
  </si>
  <si>
    <t>Diabolo de sel fin 175gr</t>
  </si>
  <si>
    <t>Eau de vie de mirabelle 20cl</t>
  </si>
  <si>
    <t>Eau de vie de mirabelle 50cl</t>
  </si>
  <si>
    <r>
      <t>Bière - Marsl</t>
    </r>
    <r>
      <rPr>
        <sz val="11"/>
        <color indexed="8"/>
        <rFont val="Times New Roman"/>
        <family val="1"/>
      </rPr>
      <t>laise 33cl</t>
    </r>
  </si>
  <si>
    <t xml:space="preserve">       SARL Gauthier Brothers</t>
  </si>
  <si>
    <t xml:space="preserve">     Domaine Rémi  Gauthier</t>
  </si>
  <si>
    <t xml:space="preserve">  SARL Malacuria</t>
  </si>
  <si>
    <t xml:space="preserve">  La Grenouille Assoiffée</t>
  </si>
  <si>
    <t xml:space="preserve">      Saint Livier</t>
  </si>
  <si>
    <t xml:space="preserve"> Auxerrois - Les Tourelles- AOC Moselle 75cl</t>
  </si>
  <si>
    <t xml:space="preserve"> Muller Thurgau - Réserve du Château- AOC Moselle 75cl</t>
  </si>
  <si>
    <t xml:space="preserve"> Pinot Gris- Délice de Lyre -Vin de France 75cl</t>
  </si>
  <si>
    <t>Pinot Gris - L'insolite - Vin de France 75cl</t>
  </si>
  <si>
    <t xml:space="preserve"> Pinot noir - Cuvée du Cloître- AOC Moselle 75cl</t>
  </si>
  <si>
    <t>Gamay - Pinot Noir - Réserve St Cristophe - Vin de France 75cl</t>
  </si>
  <si>
    <t xml:space="preserve"> Rosé - Tradition de Vic -Vin de France 75cl</t>
  </si>
  <si>
    <t xml:space="preserve"> La vicoise- méthode traditionnelle Rosé 75cl</t>
  </si>
  <si>
    <t>Perle des Evêques -Méthode traditionnelle Blanc 75cl</t>
  </si>
  <si>
    <t>Les Rouges Terres - pinot Noir - AB 75cl</t>
  </si>
  <si>
    <t>Auxerrois - Vin de France - AB 75cl</t>
  </si>
  <si>
    <t xml:space="preserve"> Syrah 2017- AOC Crozes Hermitage 75cl</t>
  </si>
  <si>
    <t>Savon - Mirabelle- 100gr</t>
  </si>
  <si>
    <t>Boîte 200gr</t>
  </si>
  <si>
    <t>Terrine de volailles 250 gr</t>
  </si>
  <si>
    <t>Rillettes de poulet  nature 250gr</t>
  </si>
  <si>
    <t>Rillettes de poulet à la Mexicaine 250gr</t>
  </si>
  <si>
    <t>Rillettes de poulet Piment d'espelette 250gr</t>
  </si>
  <si>
    <t>Gésiers au bouillon 310gr</t>
  </si>
  <si>
    <t>Foie Gras Stérilisé mi-cuit 170gr</t>
  </si>
  <si>
    <t>Délice de Cannard (contient 30% de foie gras) 170gr</t>
  </si>
  <si>
    <t>Bière - Blonde 33cl</t>
  </si>
  <si>
    <t xml:space="preserve">     Les Ruchers de Wendy</t>
  </si>
  <si>
    <t>Anti Douleur "Articulations douloureuses" 50gr</t>
  </si>
  <si>
    <t>Fantiz' "Tisane rafraichissante et après-repas" 50gr</t>
  </si>
  <si>
    <t>Respi' Hiver " Voies respiratoires" 50gr</t>
  </si>
  <si>
    <t>Tiz'Hiver  " Prévention et aide à combattre les maux de l'automne et de l'hiver " 50gr</t>
  </si>
  <si>
    <t>Purificatiz' " Nettoyage du corps en douceur" 50gr</t>
  </si>
  <si>
    <t xml:space="preserve">Toutes fleurs 250gr </t>
  </si>
  <si>
    <t>Toutes fleurs  500gr</t>
  </si>
  <si>
    <t>Tournesol 250gr</t>
  </si>
  <si>
    <t>Société  :</t>
  </si>
  <si>
    <r>
      <t xml:space="preserve">Le caractère artisanal de nos produits peut occasionner des ruptures de stock.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Aussi pour mieux vous satisfaire, un délai de 15 jours interviendra pour toute commande de plusieurs paniers identiques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(pensez à passer vos commande avant le 30 novembre)</t>
    </r>
  </si>
  <si>
    <t>Ballotins 100gr (~ 12 pièces)</t>
  </si>
  <si>
    <t>Boite de 6 chocolat</t>
  </si>
  <si>
    <t>Sac isotherme (35 x 16 x 36 cm)</t>
  </si>
  <si>
    <t>Limonade nature  -  20cl</t>
  </si>
  <si>
    <t>Rillettes de poulet aux épices 250gr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</si>
</sst>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d\ mmmm\ yyyy;@"/>
    <numFmt numFmtId="168" formatCode="0.0"/>
    <numFmt numFmtId="169" formatCode="#,##0.00\ &quot;€&quot;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\ _€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5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i/>
      <sz val="5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3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8"/>
      <color indexed="55"/>
      <name val="Times New Roman"/>
      <family val="1"/>
    </font>
    <font>
      <b/>
      <sz val="14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8"/>
      <color indexed="6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63"/>
      <name val="Times New Roman"/>
      <family val="1"/>
    </font>
    <font>
      <sz val="9"/>
      <color indexed="60"/>
      <name val="Times New Roman"/>
      <family val="1"/>
    </font>
    <font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5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i/>
      <sz val="8"/>
      <color theme="1"/>
      <name val="Times New Roman"/>
      <family val="1"/>
    </font>
    <font>
      <sz val="32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0"/>
      <name val="Times New Roman"/>
      <family val="1"/>
    </font>
    <font>
      <b/>
      <sz val="11"/>
      <color theme="0" tint="-0.24997000396251678"/>
      <name val="Times New Roman"/>
      <family val="1"/>
    </font>
    <font>
      <sz val="11"/>
      <color theme="0" tint="-0.24997000396251678"/>
      <name val="Times New Roman"/>
      <family val="1"/>
    </font>
    <font>
      <sz val="8"/>
      <color theme="0" tint="-0.24997000396251678"/>
      <name val="Times New Roman"/>
      <family val="1"/>
    </font>
    <font>
      <b/>
      <sz val="14"/>
      <color rgb="FFFF0000"/>
      <name val="Calibri"/>
      <family val="2"/>
    </font>
    <font>
      <b/>
      <sz val="10"/>
      <color theme="1"/>
      <name val="Times New Roman"/>
      <family val="1"/>
    </font>
    <font>
      <sz val="9"/>
      <color rgb="FFC00000"/>
      <name val="Times New Roman"/>
      <family val="1"/>
    </font>
    <font>
      <sz val="9"/>
      <color rgb="FFC00000"/>
      <name val="Calibri"/>
      <family val="2"/>
    </font>
    <font>
      <b/>
      <sz val="11"/>
      <color theme="1" tint="0.24998000264167786"/>
      <name val="Times New Roman"/>
      <family val="1"/>
    </font>
    <font>
      <b/>
      <sz val="11"/>
      <color theme="1" tint="0.24998000264167786"/>
      <name val="Calibri"/>
      <family val="2"/>
    </font>
    <font>
      <b/>
      <sz val="16"/>
      <color theme="1"/>
      <name val="Times New Roman"/>
      <family val="1"/>
    </font>
    <font>
      <sz val="8"/>
      <color theme="5" tint="-0.24997000396251678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>
        <color indexed="63"/>
      </right>
      <top style="medium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>
        <color indexed="63"/>
      </right>
      <top style="hair">
        <color theme="1" tint="0.49998000264167786"/>
      </top>
      <bottom style="medium">
        <color theme="1" tint="0.49998000264167786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>
        <color indexed="63"/>
      </bottom>
    </border>
    <border>
      <left style="thin">
        <color theme="0" tint="-0.3499799966812134"/>
      </left>
      <right style="medium">
        <color theme="0" tint="-0.3499799966812134"/>
      </right>
      <top style="hair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hair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>
        <color indexed="63"/>
      </top>
      <bottom style="hair">
        <color theme="0" tint="-0.3499799966812134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0" tint="-0.3499799966812134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hair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thin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 style="medium">
        <color theme="0" tint="-0.3499799966812134"/>
      </right>
      <top style="hair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medium">
        <color theme="1" tint="0.49998000264167786"/>
      </bottom>
    </border>
    <border>
      <left>
        <color indexed="63"/>
      </left>
      <right>
        <color indexed="63"/>
      </right>
      <top style="hair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>
        <color indexed="63"/>
      </right>
      <top style="medium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hair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medium">
        <color theme="1" tint="0.49998000264167786"/>
      </bottom>
    </border>
    <border>
      <left style="thin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0" borderId="2" applyNumberFormat="0" applyFill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395">
    <xf numFmtId="0" fontId="0" fillId="0" borderId="0" xfId="0" applyFont="1" applyAlignment="1">
      <alignment/>
    </xf>
    <xf numFmtId="0" fontId="69" fillId="0" borderId="0" xfId="0" applyFont="1" applyAlignment="1" applyProtection="1">
      <alignment vertical="center"/>
      <protection/>
    </xf>
    <xf numFmtId="173" fontId="69" fillId="0" borderId="0" xfId="0" applyNumberFormat="1" applyFont="1" applyAlignment="1" applyProtection="1">
      <alignment horizontal="right" vertical="center" indent="2"/>
      <protection/>
    </xf>
    <xf numFmtId="0" fontId="70" fillId="0" borderId="0" xfId="0" applyFont="1" applyAlignment="1" applyProtection="1">
      <alignment vertical="center"/>
      <protection/>
    </xf>
    <xf numFmtId="173" fontId="69" fillId="0" borderId="0" xfId="0" applyNumberFormat="1" applyFont="1" applyBorder="1" applyAlignment="1" applyProtection="1">
      <alignment horizontal="right" vertical="center" indent="2"/>
      <protection/>
    </xf>
    <xf numFmtId="0" fontId="69" fillId="0" borderId="0" xfId="0" applyFont="1" applyBorder="1" applyAlignment="1" applyProtection="1">
      <alignment horizontal="right" vertical="center"/>
      <protection/>
    </xf>
    <xf numFmtId="0" fontId="71" fillId="0" borderId="0" xfId="0" applyFont="1" applyAlignment="1" applyProtection="1">
      <alignment horizontal="right" vertical="center"/>
      <protection/>
    </xf>
    <xf numFmtId="0" fontId="72" fillId="0" borderId="0" xfId="0" applyFont="1" applyAlignment="1" applyProtection="1">
      <alignment horizontal="right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right" vertical="center" indent="2"/>
      <protection/>
    </xf>
    <xf numFmtId="0" fontId="69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right" vertical="center" indent="2"/>
      <protection/>
    </xf>
    <xf numFmtId="0" fontId="69" fillId="0" borderId="10" xfId="0" applyFont="1" applyBorder="1" applyAlignment="1" applyProtection="1">
      <alignment horizontal="center" vertical="center"/>
      <protection/>
    </xf>
    <xf numFmtId="0" fontId="73" fillId="0" borderId="11" xfId="0" applyFont="1" applyBorder="1" applyAlignment="1" applyProtection="1">
      <alignment horizontal="center" vertical="center"/>
      <protection/>
    </xf>
    <xf numFmtId="0" fontId="73" fillId="0" borderId="12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/>
      <protection/>
    </xf>
    <xf numFmtId="0" fontId="70" fillId="0" borderId="13" xfId="0" applyFont="1" applyBorder="1" applyAlignment="1" applyProtection="1">
      <alignment horizontal="center" vertical="center"/>
      <protection/>
    </xf>
    <xf numFmtId="0" fontId="77" fillId="0" borderId="14" xfId="0" applyFont="1" applyBorder="1" applyAlignment="1" applyProtection="1">
      <alignment horizontal="center" vertical="center" wrapText="1"/>
      <protection/>
    </xf>
    <xf numFmtId="173" fontId="70" fillId="0" borderId="14" xfId="0" applyNumberFormat="1" applyFont="1" applyBorder="1" applyAlignment="1" applyProtection="1">
      <alignment horizontal="center" vertical="center" wrapText="1"/>
      <protection/>
    </xf>
    <xf numFmtId="0" fontId="70" fillId="0" borderId="14" xfId="0" applyFont="1" applyBorder="1" applyAlignment="1" applyProtection="1">
      <alignment horizontal="center" vertical="center"/>
      <protection/>
    </xf>
    <xf numFmtId="0" fontId="70" fillId="0" borderId="15" xfId="0" applyFont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 vertical="center"/>
      <protection/>
    </xf>
    <xf numFmtId="0" fontId="78" fillId="0" borderId="16" xfId="0" applyFont="1" applyBorder="1" applyAlignment="1" applyProtection="1">
      <alignment horizontal="center" vertical="center"/>
      <protection/>
    </xf>
    <xf numFmtId="173" fontId="69" fillId="0" borderId="16" xfId="0" applyNumberFormat="1" applyFont="1" applyBorder="1" applyAlignment="1" applyProtection="1">
      <alignment horizontal="center" vertical="center"/>
      <protection/>
    </xf>
    <xf numFmtId="0" fontId="69" fillId="0" borderId="16" xfId="0" applyFont="1" applyBorder="1" applyAlignment="1" applyProtection="1">
      <alignment horizontal="center" vertical="center"/>
      <protection/>
    </xf>
    <xf numFmtId="7" fontId="69" fillId="0" borderId="17" xfId="0" applyNumberFormat="1" applyFont="1" applyBorder="1" applyAlignment="1" applyProtection="1">
      <alignment horizontal="right" vertical="center" indent="2"/>
      <protection/>
    </xf>
    <xf numFmtId="0" fontId="78" fillId="0" borderId="18" xfId="0" applyFont="1" applyBorder="1" applyAlignment="1" applyProtection="1">
      <alignment horizontal="center" vertical="center"/>
      <protection/>
    </xf>
    <xf numFmtId="173" fontId="69" fillId="0" borderId="18" xfId="0" applyNumberFormat="1" applyFont="1" applyBorder="1" applyAlignment="1" applyProtection="1">
      <alignment horizontal="center" vertical="center"/>
      <protection/>
    </xf>
    <xf numFmtId="0" fontId="69" fillId="0" borderId="18" xfId="0" applyFont="1" applyBorder="1" applyAlignment="1" applyProtection="1">
      <alignment horizontal="center" vertical="center"/>
      <protection locked="0"/>
    </xf>
    <xf numFmtId="7" fontId="69" fillId="0" borderId="19" xfId="0" applyNumberFormat="1" applyFont="1" applyBorder="1" applyAlignment="1" applyProtection="1">
      <alignment horizontal="right" vertical="center" indent="2"/>
      <protection/>
    </xf>
    <xf numFmtId="0" fontId="78" fillId="0" borderId="20" xfId="0" applyFont="1" applyBorder="1" applyAlignment="1" applyProtection="1">
      <alignment horizontal="center" vertical="center"/>
      <protection/>
    </xf>
    <xf numFmtId="173" fontId="69" fillId="0" borderId="20" xfId="0" applyNumberFormat="1" applyFont="1" applyBorder="1" applyAlignment="1" applyProtection="1">
      <alignment horizontal="center" vertical="center"/>
      <protection/>
    </xf>
    <xf numFmtId="0" fontId="69" fillId="0" borderId="20" xfId="0" applyFont="1" applyBorder="1" applyAlignment="1" applyProtection="1">
      <alignment horizontal="center" vertical="center"/>
      <protection locked="0"/>
    </xf>
    <xf numFmtId="7" fontId="69" fillId="0" borderId="21" xfId="0" applyNumberFormat="1" applyFont="1" applyBorder="1" applyAlignment="1" applyProtection="1">
      <alignment horizontal="right" vertical="center" indent="2"/>
      <protection/>
    </xf>
    <xf numFmtId="0" fontId="69" fillId="0" borderId="18" xfId="0" applyFont="1" applyBorder="1" applyAlignment="1" applyProtection="1">
      <alignment horizontal="center" vertical="center"/>
      <protection/>
    </xf>
    <xf numFmtId="0" fontId="78" fillId="0" borderId="16" xfId="0" applyFont="1" applyBorder="1" applyAlignment="1" applyProtection="1">
      <alignment horizontal="center" vertical="center" wrapText="1"/>
      <protection/>
    </xf>
    <xf numFmtId="0" fontId="78" fillId="0" borderId="18" xfId="0" applyFont="1" applyBorder="1" applyAlignment="1" applyProtection="1">
      <alignment horizontal="center" vertical="center" wrapText="1"/>
      <protection/>
    </xf>
    <xf numFmtId="0" fontId="78" fillId="0" borderId="20" xfId="0" applyFont="1" applyBorder="1" applyAlignment="1" applyProtection="1">
      <alignment horizontal="center" vertical="center" wrapText="1"/>
      <protection/>
    </xf>
    <xf numFmtId="0" fontId="78" fillId="0" borderId="22" xfId="0" applyFont="1" applyBorder="1" applyAlignment="1" applyProtection="1">
      <alignment horizontal="center" vertical="center"/>
      <protection/>
    </xf>
    <xf numFmtId="173" fontId="69" fillId="0" borderId="22" xfId="0" applyNumberFormat="1" applyFont="1" applyBorder="1" applyAlignment="1" applyProtection="1">
      <alignment horizontal="center" vertical="center"/>
      <protection/>
    </xf>
    <xf numFmtId="0" fontId="69" fillId="0" borderId="22" xfId="0" applyFont="1" applyBorder="1" applyAlignment="1" applyProtection="1">
      <alignment horizontal="center" vertical="center"/>
      <protection locked="0"/>
    </xf>
    <xf numFmtId="7" fontId="69" fillId="0" borderId="23" xfId="0" applyNumberFormat="1" applyFont="1" applyBorder="1" applyAlignment="1" applyProtection="1">
      <alignment horizontal="right" vertical="center" indent="2"/>
      <protection/>
    </xf>
    <xf numFmtId="0" fontId="69" fillId="0" borderId="22" xfId="0" applyFont="1" applyBorder="1" applyAlignment="1" applyProtection="1">
      <alignment horizontal="center" vertical="center"/>
      <protection/>
    </xf>
    <xf numFmtId="0" fontId="78" fillId="0" borderId="24" xfId="0" applyFont="1" applyBorder="1" applyAlignment="1" applyProtection="1">
      <alignment horizontal="center" vertical="center" wrapText="1"/>
      <protection/>
    </xf>
    <xf numFmtId="173" fontId="69" fillId="0" borderId="24" xfId="0" applyNumberFormat="1" applyFont="1" applyBorder="1" applyAlignment="1" applyProtection="1">
      <alignment horizontal="center" vertical="center"/>
      <protection/>
    </xf>
    <xf numFmtId="0" fontId="69" fillId="0" borderId="24" xfId="0" applyFont="1" applyBorder="1" applyAlignment="1" applyProtection="1">
      <alignment horizontal="center" vertical="center"/>
      <protection locked="0"/>
    </xf>
    <xf numFmtId="7" fontId="69" fillId="0" borderId="25" xfId="0" applyNumberFormat="1" applyFont="1" applyBorder="1" applyAlignment="1" applyProtection="1">
      <alignment horizontal="right" vertical="center" indent="2"/>
      <protection/>
    </xf>
    <xf numFmtId="0" fontId="69" fillId="0" borderId="16" xfId="0" applyFont="1" applyBorder="1" applyAlignment="1" applyProtection="1">
      <alignment horizontal="right" vertical="center"/>
      <protection/>
    </xf>
    <xf numFmtId="0" fontId="69" fillId="0" borderId="16" xfId="0" applyFont="1" applyBorder="1" applyAlignment="1" applyProtection="1">
      <alignment horizontal="center" vertical="center"/>
      <protection locked="0"/>
    </xf>
    <xf numFmtId="0" fontId="69" fillId="0" borderId="13" xfId="0" applyFont="1" applyBorder="1" applyAlignment="1" applyProtection="1">
      <alignment horizontal="center" vertical="center" wrapText="1"/>
      <protection/>
    </xf>
    <xf numFmtId="0" fontId="78" fillId="0" borderId="14" xfId="0" applyFont="1" applyBorder="1" applyAlignment="1" applyProtection="1">
      <alignment horizontal="center" vertical="center" wrapText="1"/>
      <protection/>
    </xf>
    <xf numFmtId="173" fontId="69" fillId="0" borderId="14" xfId="0" applyNumberFormat="1" applyFont="1" applyBorder="1" applyAlignment="1" applyProtection="1">
      <alignment horizontal="center" vertical="center"/>
      <protection/>
    </xf>
    <xf numFmtId="0" fontId="69" fillId="0" borderId="14" xfId="0" applyFont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left" vertical="center"/>
      <protection/>
    </xf>
    <xf numFmtId="0" fontId="70" fillId="0" borderId="26" xfId="0" applyFont="1" applyBorder="1" applyAlignment="1" applyProtection="1">
      <alignment horizontal="right" vertical="center" indent="2"/>
      <protection/>
    </xf>
    <xf numFmtId="0" fontId="70" fillId="0" borderId="0" xfId="0" applyFont="1" applyAlignment="1" applyProtection="1">
      <alignment horizontal="right" vertical="center" indent="2"/>
      <protection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69" fillId="0" borderId="27" xfId="0" applyFont="1" applyBorder="1" applyAlignment="1">
      <alignment vertical="center"/>
    </xf>
    <xf numFmtId="173" fontId="69" fillId="0" borderId="0" xfId="0" applyNumberFormat="1" applyFont="1" applyAlignment="1">
      <alignment horizontal="right" vertical="center" indent="2"/>
    </xf>
    <xf numFmtId="0" fontId="70" fillId="0" borderId="0" xfId="0" applyFont="1" applyAlignment="1">
      <alignment vertical="center"/>
    </xf>
    <xf numFmtId="0" fontId="69" fillId="0" borderId="28" xfId="0" applyFont="1" applyBorder="1" applyAlignment="1">
      <alignment horizontal="center" vertical="center"/>
    </xf>
    <xf numFmtId="173" fontId="69" fillId="0" borderId="0" xfId="0" applyNumberFormat="1" applyFont="1" applyBorder="1" applyAlignment="1">
      <alignment horizontal="right" vertical="center" indent="2"/>
    </xf>
    <xf numFmtId="0" fontId="79" fillId="0" borderId="0" xfId="44" applyFont="1" applyAlignment="1" applyProtection="1">
      <alignment vertical="center"/>
      <protection/>
    </xf>
    <xf numFmtId="0" fontId="69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right" vertical="center" indent="2"/>
    </xf>
    <xf numFmtId="0" fontId="69" fillId="0" borderId="0" xfId="0" applyFont="1" applyAlignment="1">
      <alignment horizontal="right" vertical="center" indent="2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173" fontId="70" fillId="0" borderId="30" xfId="0" applyNumberFormat="1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173" fontId="69" fillId="0" borderId="32" xfId="0" applyNumberFormat="1" applyFont="1" applyBorder="1" applyAlignment="1">
      <alignment horizontal="right" vertical="center" indent="2"/>
    </xf>
    <xf numFmtId="0" fontId="69" fillId="0" borderId="32" xfId="0" applyFont="1" applyBorder="1" applyAlignment="1">
      <alignment horizontal="center" vertical="center"/>
    </xf>
    <xf numFmtId="7" fontId="69" fillId="0" borderId="35" xfId="0" applyNumberFormat="1" applyFont="1" applyBorder="1" applyAlignment="1">
      <alignment horizontal="right" vertical="center" indent="2"/>
    </xf>
    <xf numFmtId="173" fontId="69" fillId="0" borderId="36" xfId="0" applyNumberFormat="1" applyFont="1" applyBorder="1" applyAlignment="1">
      <alignment horizontal="right" vertical="center" indent="2"/>
    </xf>
    <xf numFmtId="0" fontId="69" fillId="0" borderId="36" xfId="0" applyFont="1" applyBorder="1" applyAlignment="1">
      <alignment horizontal="center" vertical="center"/>
    </xf>
    <xf numFmtId="7" fontId="69" fillId="0" borderId="37" xfId="0" applyNumberFormat="1" applyFont="1" applyBorder="1" applyAlignment="1">
      <alignment horizontal="right" vertical="center" indent="2"/>
    </xf>
    <xf numFmtId="173" fontId="69" fillId="0" borderId="38" xfId="0" applyNumberFormat="1" applyFont="1" applyBorder="1" applyAlignment="1">
      <alignment horizontal="right" vertical="center" indent="2"/>
    </xf>
    <xf numFmtId="0" fontId="69" fillId="0" borderId="38" xfId="0" applyFont="1" applyBorder="1" applyAlignment="1">
      <alignment horizontal="center" vertical="center"/>
    </xf>
    <xf numFmtId="7" fontId="69" fillId="0" borderId="39" xfId="0" applyNumberFormat="1" applyFont="1" applyBorder="1" applyAlignment="1">
      <alignment horizontal="right" vertical="center" indent="2"/>
    </xf>
    <xf numFmtId="173" fontId="69" fillId="0" borderId="34" xfId="0" applyNumberFormat="1" applyFont="1" applyBorder="1" applyAlignment="1">
      <alignment horizontal="right" vertical="center" indent="2"/>
    </xf>
    <xf numFmtId="0" fontId="69" fillId="0" borderId="34" xfId="0" applyFont="1" applyBorder="1" applyAlignment="1">
      <alignment horizontal="center" vertical="center"/>
    </xf>
    <xf numFmtId="7" fontId="69" fillId="0" borderId="40" xfId="0" applyNumberFormat="1" applyFont="1" applyBorder="1" applyAlignment="1">
      <alignment horizontal="right" vertical="center" indent="2"/>
    </xf>
    <xf numFmtId="0" fontId="69" fillId="0" borderId="0" xfId="0" applyFont="1" applyAlignment="1">
      <alignment horizontal="left" vertical="center"/>
    </xf>
    <xf numFmtId="0" fontId="70" fillId="0" borderId="26" xfId="0" applyFont="1" applyBorder="1" applyAlignment="1">
      <alignment horizontal="right" vertical="center" indent="2"/>
    </xf>
    <xf numFmtId="0" fontId="70" fillId="0" borderId="0" xfId="0" applyFont="1" applyAlignment="1">
      <alignment horizontal="right" vertical="center" indent="2"/>
    </xf>
    <xf numFmtId="173" fontId="69" fillId="0" borderId="41" xfId="0" applyNumberFormat="1" applyFont="1" applyBorder="1" applyAlignment="1" applyProtection="1">
      <alignment horizontal="center" vertical="center"/>
      <protection/>
    </xf>
    <xf numFmtId="0" fontId="78" fillId="0" borderId="41" xfId="0" applyFont="1" applyBorder="1" applyAlignment="1" applyProtection="1">
      <alignment horizontal="center" vertical="center"/>
      <protection/>
    </xf>
    <xf numFmtId="173" fontId="69" fillId="0" borderId="18" xfId="0" applyNumberFormat="1" applyFont="1" applyBorder="1" applyAlignment="1" applyProtection="1">
      <alignment horizontal="center" vertical="center"/>
      <protection/>
    </xf>
    <xf numFmtId="173" fontId="69" fillId="0" borderId="24" xfId="0" applyNumberFormat="1" applyFont="1" applyBorder="1" applyAlignment="1" applyProtection="1">
      <alignment horizontal="center" vertical="center"/>
      <protection/>
    </xf>
    <xf numFmtId="0" fontId="69" fillId="0" borderId="24" xfId="0" applyFont="1" applyBorder="1" applyAlignment="1" applyProtection="1">
      <alignment horizontal="center" vertical="center"/>
      <protection locked="0"/>
    </xf>
    <xf numFmtId="0" fontId="69" fillId="0" borderId="41" xfId="0" applyFont="1" applyBorder="1" applyAlignment="1" applyProtection="1">
      <alignment horizontal="right" vertical="center"/>
      <protection/>
    </xf>
    <xf numFmtId="0" fontId="69" fillId="0" borderId="24" xfId="0" applyFont="1" applyBorder="1" applyAlignment="1" applyProtection="1">
      <alignment horizontal="center" vertical="center"/>
      <protection locked="0"/>
    </xf>
    <xf numFmtId="173" fontId="69" fillId="0" borderId="24" xfId="0" applyNumberFormat="1" applyFont="1" applyBorder="1" applyAlignment="1" applyProtection="1">
      <alignment horizontal="center" vertical="center"/>
      <protection/>
    </xf>
    <xf numFmtId="7" fontId="69" fillId="0" borderId="21" xfId="0" applyNumberFormat="1" applyFont="1" applyBorder="1" applyAlignment="1" applyProtection="1">
      <alignment horizontal="right" vertical="center" indent="2"/>
      <protection/>
    </xf>
    <xf numFmtId="0" fontId="78" fillId="0" borderId="24" xfId="0" applyFont="1" applyBorder="1" applyAlignment="1" applyProtection="1">
      <alignment horizontal="center" vertical="center"/>
      <protection/>
    </xf>
    <xf numFmtId="7" fontId="70" fillId="0" borderId="26" xfId="0" applyNumberFormat="1" applyFont="1" applyBorder="1" applyAlignment="1" applyProtection="1">
      <alignment horizontal="right" vertical="center" indent="2"/>
      <protection/>
    </xf>
    <xf numFmtId="0" fontId="69" fillId="0" borderId="42" xfId="0" applyFont="1" applyBorder="1" applyAlignment="1" applyProtection="1">
      <alignment horizontal="center" vertical="center"/>
      <protection/>
    </xf>
    <xf numFmtId="0" fontId="69" fillId="0" borderId="22" xfId="0" applyFont="1" applyBorder="1" applyAlignment="1" applyProtection="1">
      <alignment horizontal="center" vertical="center"/>
      <protection locked="0"/>
    </xf>
    <xf numFmtId="7" fontId="69" fillId="0" borderId="19" xfId="0" applyNumberFormat="1" applyFont="1" applyBorder="1" applyAlignment="1" applyProtection="1">
      <alignment horizontal="right" vertical="center" indent="2"/>
      <protection/>
    </xf>
    <xf numFmtId="7" fontId="69" fillId="0" borderId="43" xfId="0" applyNumberFormat="1" applyFont="1" applyBorder="1" applyAlignment="1" applyProtection="1">
      <alignment horizontal="right" vertical="center" indent="2"/>
      <protection/>
    </xf>
    <xf numFmtId="7" fontId="69" fillId="0" borderId="44" xfId="0" applyNumberFormat="1" applyFont="1" applyBorder="1" applyAlignment="1" applyProtection="1">
      <alignment horizontal="right" vertical="center" indent="2"/>
      <protection/>
    </xf>
    <xf numFmtId="0" fontId="69" fillId="0" borderId="45" xfId="0" applyFont="1" applyBorder="1" applyAlignment="1" applyProtection="1">
      <alignment horizontal="center" vertical="center" wrapText="1"/>
      <protection/>
    </xf>
    <xf numFmtId="0" fontId="75" fillId="0" borderId="46" xfId="0" applyFont="1" applyBorder="1" applyAlignment="1" applyProtection="1">
      <alignment horizontal="center" vertical="center" wrapText="1"/>
      <protection/>
    </xf>
    <xf numFmtId="0" fontId="75" fillId="0" borderId="4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/>
      <protection locked="0"/>
    </xf>
    <xf numFmtId="0" fontId="72" fillId="0" borderId="0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right" vertical="center"/>
      <protection/>
    </xf>
    <xf numFmtId="0" fontId="71" fillId="0" borderId="0" xfId="0" applyFont="1" applyBorder="1" applyAlignment="1" applyProtection="1">
      <alignment horizontal="right" vertical="center"/>
      <protection locked="0"/>
    </xf>
    <xf numFmtId="7" fontId="69" fillId="0" borderId="19" xfId="0" applyNumberFormat="1" applyFont="1" applyBorder="1" applyAlignment="1" applyProtection="1">
      <alignment horizontal="right" vertical="center" indent="2"/>
      <protection/>
    </xf>
    <xf numFmtId="0" fontId="78" fillId="0" borderId="48" xfId="0" applyFont="1" applyBorder="1" applyAlignment="1" applyProtection="1">
      <alignment horizontal="center" vertical="center"/>
      <protection/>
    </xf>
    <xf numFmtId="173" fontId="69" fillId="0" borderId="48" xfId="0" applyNumberFormat="1" applyFont="1" applyBorder="1" applyAlignment="1" applyProtection="1">
      <alignment horizontal="center" vertical="center"/>
      <protection/>
    </xf>
    <xf numFmtId="0" fontId="69" fillId="0" borderId="49" xfId="0" applyFont="1" applyBorder="1" applyAlignment="1" applyProtection="1">
      <alignment horizontal="center" vertical="center"/>
      <protection locked="0"/>
    </xf>
    <xf numFmtId="0" fontId="69" fillId="0" borderId="49" xfId="0" applyFont="1" applyBorder="1" applyAlignment="1" applyProtection="1">
      <alignment horizontal="center" vertical="center"/>
      <protection/>
    </xf>
    <xf numFmtId="7" fontId="69" fillId="0" borderId="50" xfId="0" applyNumberFormat="1" applyFont="1" applyBorder="1" applyAlignment="1" applyProtection="1">
      <alignment horizontal="right" vertical="center" indent="2"/>
      <protection/>
    </xf>
    <xf numFmtId="7" fontId="69" fillId="0" borderId="51" xfId="0" applyNumberFormat="1" applyFont="1" applyBorder="1" applyAlignment="1" applyProtection="1">
      <alignment horizontal="right" vertical="center" indent="2"/>
      <protection/>
    </xf>
    <xf numFmtId="0" fontId="69" fillId="0" borderId="52" xfId="0" applyFont="1" applyBorder="1" applyAlignment="1" applyProtection="1">
      <alignment horizontal="center" vertical="center"/>
      <protection locked="0"/>
    </xf>
    <xf numFmtId="7" fontId="69" fillId="0" borderId="53" xfId="0" applyNumberFormat="1" applyFont="1" applyBorder="1" applyAlignment="1" applyProtection="1">
      <alignment horizontal="right" vertical="center" indent="2"/>
      <protection/>
    </xf>
    <xf numFmtId="173" fontId="69" fillId="0" borderId="18" xfId="0" applyNumberFormat="1" applyFont="1" applyBorder="1" applyAlignment="1" applyProtection="1">
      <alignment horizontal="center" vertical="center"/>
      <protection/>
    </xf>
    <xf numFmtId="7" fontId="69" fillId="0" borderId="54" xfId="0" applyNumberFormat="1" applyFont="1" applyBorder="1" applyAlignment="1" applyProtection="1">
      <alignment horizontal="right" vertical="center" indent="2"/>
      <protection/>
    </xf>
    <xf numFmtId="0" fontId="69" fillId="0" borderId="48" xfId="0" applyFont="1" applyBorder="1" applyAlignment="1" applyProtection="1">
      <alignment horizontal="center" vertical="center"/>
      <protection locked="0"/>
    </xf>
    <xf numFmtId="0" fontId="78" fillId="0" borderId="48" xfId="0" applyFont="1" applyBorder="1" applyAlignment="1" applyProtection="1">
      <alignment horizontal="center" vertical="center" wrapText="1"/>
      <protection/>
    </xf>
    <xf numFmtId="7" fontId="69" fillId="0" borderId="19" xfId="0" applyNumberFormat="1" applyFont="1" applyBorder="1" applyAlignment="1" applyProtection="1">
      <alignment horizontal="right" vertical="center" indent="2"/>
      <protection/>
    </xf>
    <xf numFmtId="173" fontId="69" fillId="0" borderId="18" xfId="0" applyNumberFormat="1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173" fontId="3" fillId="0" borderId="18" xfId="0" applyNumberFormat="1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82" fillId="0" borderId="18" xfId="0" applyFont="1" applyBorder="1" applyAlignment="1" applyProtection="1">
      <alignment horizontal="center" vertical="center"/>
      <protection/>
    </xf>
    <xf numFmtId="173" fontId="81" fillId="0" borderId="18" xfId="0" applyNumberFormat="1" applyFont="1" applyBorder="1" applyAlignment="1" applyProtection="1">
      <alignment horizontal="center" vertical="center"/>
      <protection/>
    </xf>
    <xf numFmtId="173" fontId="69" fillId="32" borderId="18" xfId="0" applyNumberFormat="1" applyFont="1" applyFill="1" applyBorder="1" applyAlignment="1" applyProtection="1">
      <alignment horizontal="center" vertical="center"/>
      <protection/>
    </xf>
    <xf numFmtId="7" fontId="69" fillId="32" borderId="19" xfId="0" applyNumberFormat="1" applyFont="1" applyFill="1" applyBorder="1" applyAlignment="1" applyProtection="1">
      <alignment horizontal="right" vertical="center" indent="2"/>
      <protection/>
    </xf>
    <xf numFmtId="0" fontId="83" fillId="32" borderId="24" xfId="0" applyFont="1" applyFill="1" applyBorder="1" applyAlignment="1">
      <alignment horizontal="center" vertical="center" wrapText="1"/>
    </xf>
    <xf numFmtId="0" fontId="84" fillId="0" borderId="0" xfId="0" applyFont="1" applyAlignment="1" applyProtection="1">
      <alignment horizontal="center" vertical="center" wrapText="1"/>
      <protection/>
    </xf>
    <xf numFmtId="0" fontId="84" fillId="0" borderId="0" xfId="0" applyFont="1" applyAlignment="1" applyProtection="1">
      <alignment horizontal="center" vertical="center"/>
      <protection/>
    </xf>
    <xf numFmtId="0" fontId="69" fillId="0" borderId="41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70" fillId="0" borderId="55" xfId="0" applyFont="1" applyBorder="1" applyAlignment="1" applyProtection="1">
      <alignment horizontal="center" vertical="center"/>
      <protection/>
    </xf>
    <xf numFmtId="0" fontId="70" fillId="0" borderId="56" xfId="0" applyFont="1" applyBorder="1" applyAlignment="1" applyProtection="1">
      <alignment horizontal="center" vertical="center"/>
      <protection/>
    </xf>
    <xf numFmtId="7" fontId="69" fillId="0" borderId="19" xfId="0" applyNumberFormat="1" applyFont="1" applyBorder="1" applyAlignment="1" applyProtection="1">
      <alignment horizontal="right" vertical="center" indent="2"/>
      <protection/>
    </xf>
    <xf numFmtId="173" fontId="69" fillId="0" borderId="18" xfId="0" applyNumberFormat="1" applyFont="1" applyBorder="1" applyAlignment="1" applyProtection="1">
      <alignment horizontal="center" vertical="center"/>
      <protection/>
    </xf>
    <xf numFmtId="173" fontId="69" fillId="0" borderId="20" xfId="0" applyNumberFormat="1" applyFont="1" applyBorder="1" applyAlignment="1" applyProtection="1">
      <alignment horizontal="center" vertical="center"/>
      <protection/>
    </xf>
    <xf numFmtId="173" fontId="69" fillId="32" borderId="24" xfId="0" applyNumberFormat="1" applyFont="1" applyFill="1" applyBorder="1" applyAlignment="1" applyProtection="1">
      <alignment horizontal="center" vertical="center"/>
      <protection/>
    </xf>
    <xf numFmtId="0" fontId="69" fillId="32" borderId="24" xfId="0" applyFont="1" applyFill="1" applyBorder="1" applyAlignment="1" applyProtection="1">
      <alignment horizontal="center" vertical="center"/>
      <protection locked="0"/>
    </xf>
    <xf numFmtId="7" fontId="69" fillId="0" borderId="19" xfId="0" applyNumberFormat="1" applyFont="1" applyBorder="1" applyAlignment="1" applyProtection="1">
      <alignment horizontal="right" vertical="center" indent="2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7" fontId="3" fillId="0" borderId="19" xfId="0" applyNumberFormat="1" applyFont="1" applyBorder="1" applyAlignment="1" applyProtection="1">
      <alignment horizontal="right" vertical="center" indent="2"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8" fillId="32" borderId="24" xfId="0" applyFont="1" applyFill="1" applyBorder="1" applyAlignment="1" applyProtection="1">
      <alignment horizontal="center" vertical="center"/>
      <protection/>
    </xf>
    <xf numFmtId="0" fontId="78" fillId="32" borderId="22" xfId="0" applyFont="1" applyFill="1" applyBorder="1" applyAlignment="1" applyProtection="1">
      <alignment horizontal="center" vertical="center"/>
      <protection/>
    </xf>
    <xf numFmtId="173" fontId="69" fillId="32" borderId="22" xfId="0" applyNumberFormat="1" applyFont="1" applyFill="1" applyBorder="1" applyAlignment="1" applyProtection="1">
      <alignment horizontal="center" vertical="center"/>
      <protection/>
    </xf>
    <xf numFmtId="0" fontId="78" fillId="0" borderId="57" xfId="0" applyFont="1" applyBorder="1" applyAlignment="1" applyProtection="1">
      <alignment horizontal="center" vertical="center"/>
      <protection/>
    </xf>
    <xf numFmtId="7" fontId="69" fillId="0" borderId="58" xfId="0" applyNumberFormat="1" applyFont="1" applyBorder="1" applyAlignment="1" applyProtection="1">
      <alignment horizontal="right" vertical="center" indent="2"/>
      <protection/>
    </xf>
    <xf numFmtId="0" fontId="78" fillId="32" borderId="48" xfId="0" applyFont="1" applyFill="1" applyBorder="1" applyAlignment="1" applyProtection="1">
      <alignment horizontal="center" vertical="center"/>
      <protection/>
    </xf>
    <xf numFmtId="0" fontId="69" fillId="32" borderId="18" xfId="0" applyFont="1" applyFill="1" applyBorder="1" applyAlignment="1" applyProtection="1">
      <alignment horizontal="center" vertical="center"/>
      <protection locked="0"/>
    </xf>
    <xf numFmtId="0" fontId="69" fillId="0" borderId="59" xfId="0" applyFont="1" applyBorder="1" applyAlignment="1" applyProtection="1">
      <alignment horizontal="center" vertical="center"/>
      <protection locked="0"/>
    </xf>
    <xf numFmtId="7" fontId="69" fillId="0" borderId="60" xfId="0" applyNumberFormat="1" applyFont="1" applyBorder="1" applyAlignment="1" applyProtection="1">
      <alignment horizontal="right" vertical="center" indent="2"/>
      <protection/>
    </xf>
    <xf numFmtId="0" fontId="69" fillId="0" borderId="24" xfId="0" applyFont="1" applyBorder="1" applyAlignment="1" applyProtection="1">
      <alignment horizontal="center" vertical="center"/>
      <protection/>
    </xf>
    <xf numFmtId="173" fontId="69" fillId="32" borderId="48" xfId="0" applyNumberFormat="1" applyFont="1" applyFill="1" applyBorder="1" applyAlignment="1" applyProtection="1">
      <alignment horizontal="center" vertical="center"/>
      <protection/>
    </xf>
    <xf numFmtId="173" fontId="69" fillId="0" borderId="18" xfId="0" applyNumberFormat="1" applyFont="1" applyBorder="1" applyAlignment="1" applyProtection="1">
      <alignment horizontal="center" vertical="center"/>
      <protection/>
    </xf>
    <xf numFmtId="7" fontId="69" fillId="0" borderId="19" xfId="0" applyNumberFormat="1" applyFont="1" applyBorder="1" applyAlignment="1" applyProtection="1">
      <alignment horizontal="right" vertical="center" indent="2"/>
      <protection/>
    </xf>
    <xf numFmtId="0" fontId="10" fillId="0" borderId="16" xfId="0" applyFont="1" applyBorder="1" applyAlignment="1" applyProtection="1">
      <alignment horizontal="center" vertical="center"/>
      <protection/>
    </xf>
    <xf numFmtId="173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7" fontId="3" fillId="0" borderId="25" xfId="0" applyNumberFormat="1" applyFont="1" applyBorder="1" applyAlignment="1" applyProtection="1">
      <alignment horizontal="right" vertical="center" indent="2"/>
      <protection/>
    </xf>
    <xf numFmtId="0" fontId="10" fillId="0" borderId="41" xfId="0" applyFont="1" applyBorder="1" applyAlignment="1" applyProtection="1">
      <alignment horizontal="center" vertical="center"/>
      <protection/>
    </xf>
    <xf numFmtId="173" fontId="3" fillId="0" borderId="41" xfId="0" applyNumberFormat="1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173" fontId="3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7" fontId="3" fillId="0" borderId="21" xfId="0" applyNumberFormat="1" applyFont="1" applyBorder="1" applyAlignment="1" applyProtection="1">
      <alignment horizontal="right" vertical="center" indent="2"/>
      <protection/>
    </xf>
    <xf numFmtId="0" fontId="78" fillId="32" borderId="18" xfId="0" applyFont="1" applyFill="1" applyBorder="1" applyAlignment="1" applyProtection="1">
      <alignment horizontal="center" vertical="center"/>
      <protection/>
    </xf>
    <xf numFmtId="0" fontId="69" fillId="0" borderId="22" xfId="0" applyFont="1" applyBorder="1" applyAlignment="1" applyProtection="1">
      <alignment horizontal="center" vertical="center"/>
      <protection locked="0"/>
    </xf>
    <xf numFmtId="173" fontId="69" fillId="0" borderId="22" xfId="0" applyNumberFormat="1" applyFont="1" applyBorder="1" applyAlignment="1" applyProtection="1">
      <alignment horizontal="center" vertical="center"/>
      <protection/>
    </xf>
    <xf numFmtId="173" fontId="69" fillId="0" borderId="18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9" fillId="0" borderId="41" xfId="0" applyFont="1" applyBorder="1" applyAlignment="1" applyProtection="1">
      <alignment horizontal="center" vertical="center"/>
      <protection locked="0"/>
    </xf>
    <xf numFmtId="173" fontId="69" fillId="0" borderId="41" xfId="0" applyNumberFormat="1" applyFont="1" applyBorder="1" applyAlignment="1" applyProtection="1">
      <alignment horizontal="center" vertical="center"/>
      <protection/>
    </xf>
    <xf numFmtId="7" fontId="69" fillId="0" borderId="19" xfId="0" applyNumberFormat="1" applyFont="1" applyBorder="1" applyAlignment="1" applyProtection="1">
      <alignment horizontal="right" vertical="center" indent="2"/>
      <protection/>
    </xf>
    <xf numFmtId="173" fontId="69" fillId="0" borderId="18" xfId="0" applyNumberFormat="1" applyFont="1" applyBorder="1" applyAlignment="1" applyProtection="1">
      <alignment horizontal="center" vertical="center"/>
      <protection/>
    </xf>
    <xf numFmtId="0" fontId="69" fillId="32" borderId="22" xfId="0" applyFont="1" applyFill="1" applyBorder="1" applyAlignment="1" applyProtection="1">
      <alignment horizontal="center" vertical="center"/>
      <protection locked="0"/>
    </xf>
    <xf numFmtId="7" fontId="69" fillId="32" borderId="23" xfId="0" applyNumberFormat="1" applyFont="1" applyFill="1" applyBorder="1" applyAlignment="1" applyProtection="1">
      <alignment horizontal="right" vertical="center" indent="2"/>
      <protection/>
    </xf>
    <xf numFmtId="0" fontId="78" fillId="0" borderId="61" xfId="0" applyFont="1" applyBorder="1" applyAlignment="1" applyProtection="1">
      <alignment horizontal="center" vertical="center"/>
      <protection/>
    </xf>
    <xf numFmtId="173" fontId="69" fillId="0" borderId="61" xfId="0" applyNumberFormat="1" applyFont="1" applyBorder="1" applyAlignment="1" applyProtection="1">
      <alignment horizontal="center" vertical="center"/>
      <protection/>
    </xf>
    <xf numFmtId="0" fontId="69" fillId="0" borderId="61" xfId="0" applyFont="1" applyBorder="1" applyAlignment="1" applyProtection="1">
      <alignment horizontal="center" vertical="center"/>
      <protection locked="0"/>
    </xf>
    <xf numFmtId="0" fontId="69" fillId="0" borderId="62" xfId="0" applyFont="1" applyBorder="1" applyAlignment="1" applyProtection="1">
      <alignment horizontal="left" vertical="center" indent="1"/>
      <protection/>
    </xf>
    <xf numFmtId="0" fontId="0" fillId="0" borderId="63" xfId="0" applyBorder="1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0" fontId="9" fillId="0" borderId="42" xfId="0" applyFont="1" applyBorder="1" applyAlignment="1" applyProtection="1">
      <alignment horizontal="left" vertical="center"/>
      <protection/>
    </xf>
    <xf numFmtId="0" fontId="9" fillId="0" borderId="55" xfId="0" applyFont="1" applyBorder="1" applyAlignment="1" applyProtection="1">
      <alignment horizontal="left" vertical="center"/>
      <protection/>
    </xf>
    <xf numFmtId="0" fontId="69" fillId="0" borderId="49" xfId="0" applyFont="1" applyBorder="1" applyAlignment="1" applyProtection="1">
      <alignment horizontal="center" vertical="center"/>
      <protection/>
    </xf>
    <xf numFmtId="0" fontId="69" fillId="0" borderId="65" xfId="0" applyFont="1" applyBorder="1" applyAlignment="1" applyProtection="1">
      <alignment horizontal="center" vertical="center"/>
      <protection/>
    </xf>
    <xf numFmtId="0" fontId="69" fillId="0" borderId="66" xfId="0" applyFont="1" applyBorder="1" applyAlignment="1" applyProtection="1">
      <alignment horizontal="center" vertical="center"/>
      <protection/>
    </xf>
    <xf numFmtId="0" fontId="69" fillId="0" borderId="18" xfId="0" applyFont="1" applyBorder="1" applyAlignment="1" applyProtection="1">
      <alignment horizontal="left" vertical="center" indent="1"/>
      <protection/>
    </xf>
    <xf numFmtId="0" fontId="3" fillId="0" borderId="49" xfId="0" applyFont="1" applyBorder="1" applyAlignment="1" applyProtection="1">
      <alignment horizontal="left" vertical="center" indent="1"/>
      <protection/>
    </xf>
    <xf numFmtId="0" fontId="3" fillId="0" borderId="65" xfId="0" applyFont="1" applyBorder="1" applyAlignment="1" applyProtection="1">
      <alignment horizontal="left" vertical="center" indent="1"/>
      <protection/>
    </xf>
    <xf numFmtId="0" fontId="3" fillId="0" borderId="66" xfId="0" applyFont="1" applyBorder="1" applyAlignment="1" applyProtection="1">
      <alignment horizontal="left" vertical="center" indent="1"/>
      <protection/>
    </xf>
    <xf numFmtId="0" fontId="69" fillId="32" borderId="62" xfId="0" applyFont="1" applyFill="1" applyBorder="1" applyAlignment="1" applyProtection="1">
      <alignment horizontal="left" vertical="center" indent="1"/>
      <protection/>
    </xf>
    <xf numFmtId="0" fontId="0" fillId="32" borderId="63" xfId="0" applyFill="1" applyBorder="1" applyAlignment="1">
      <alignment horizontal="left" vertical="center" indent="1"/>
    </xf>
    <xf numFmtId="0" fontId="0" fillId="32" borderId="64" xfId="0" applyFill="1" applyBorder="1" applyAlignment="1">
      <alignment horizontal="left" vertical="center" indent="1"/>
    </xf>
    <xf numFmtId="0" fontId="75" fillId="0" borderId="18" xfId="0" applyFont="1" applyBorder="1" applyAlignment="1" applyProtection="1">
      <alignment horizontal="left" vertical="center" indent="1"/>
      <protection locked="0"/>
    </xf>
    <xf numFmtId="0" fontId="69" fillId="32" borderId="49" xfId="0" applyFont="1" applyFill="1" applyBorder="1" applyAlignment="1" applyProtection="1">
      <alignment horizontal="left" vertical="center" indent="1"/>
      <protection/>
    </xf>
    <xf numFmtId="0" fontId="69" fillId="32" borderId="65" xfId="0" applyFont="1" applyFill="1" applyBorder="1" applyAlignment="1" applyProtection="1">
      <alignment horizontal="left" vertical="center" indent="1"/>
      <protection/>
    </xf>
    <xf numFmtId="0" fontId="69" fillId="32" borderId="66" xfId="0" applyFont="1" applyFill="1" applyBorder="1" applyAlignment="1" applyProtection="1">
      <alignment horizontal="left" vertical="center" indent="1"/>
      <protection/>
    </xf>
    <xf numFmtId="0" fontId="70" fillId="0" borderId="18" xfId="0" applyFont="1" applyBorder="1" applyAlignment="1" applyProtection="1">
      <alignment horizontal="left" vertical="center" indent="3"/>
      <protection/>
    </xf>
    <xf numFmtId="0" fontId="70" fillId="0" borderId="67" xfId="0" applyFont="1" applyBorder="1" applyAlignment="1" applyProtection="1">
      <alignment horizontal="left" vertical="center"/>
      <protection/>
    </xf>
    <xf numFmtId="0" fontId="70" fillId="0" borderId="68" xfId="0" applyFont="1" applyBorder="1" applyAlignment="1" applyProtection="1">
      <alignment horizontal="left" vertical="center"/>
      <protection/>
    </xf>
    <xf numFmtId="0" fontId="69" fillId="0" borderId="20" xfId="0" applyFont="1" applyBorder="1" applyAlignment="1" applyProtection="1">
      <alignment horizontal="left" vertical="center" indent="1"/>
      <protection/>
    </xf>
    <xf numFmtId="0" fontId="70" fillId="0" borderId="49" xfId="0" applyFont="1" applyBorder="1" applyAlignment="1" applyProtection="1">
      <alignment horizontal="left" vertical="center" indent="1"/>
      <protection/>
    </xf>
    <xf numFmtId="0" fontId="70" fillId="0" borderId="65" xfId="0" applyFont="1" applyBorder="1" applyAlignment="1" applyProtection="1">
      <alignment horizontal="left" vertical="center" indent="1"/>
      <protection/>
    </xf>
    <xf numFmtId="0" fontId="70" fillId="0" borderId="66" xfId="0" applyFont="1" applyBorder="1" applyAlignment="1" applyProtection="1">
      <alignment horizontal="left" vertical="center" indent="1"/>
      <protection/>
    </xf>
    <xf numFmtId="0" fontId="69" fillId="0" borderId="49" xfId="0" applyFont="1" applyBorder="1" applyAlignment="1" applyProtection="1">
      <alignment horizontal="left" vertical="center" indent="1"/>
      <protection/>
    </xf>
    <xf numFmtId="0" fontId="0" fillId="0" borderId="65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69" fillId="0" borderId="42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74" fillId="0" borderId="69" xfId="0" applyFont="1" applyBorder="1" applyAlignment="1" applyProtection="1">
      <alignment horizontal="center" vertical="center" wrapText="1"/>
      <protection locked="0"/>
    </xf>
    <xf numFmtId="0" fontId="0" fillId="0" borderId="7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75" fillId="0" borderId="69" xfId="0" applyFont="1" applyBorder="1" applyAlignment="1" applyProtection="1">
      <alignment horizontal="center" vertical="center" wrapText="1"/>
      <protection/>
    </xf>
    <xf numFmtId="0" fontId="69" fillId="0" borderId="63" xfId="0" applyFont="1" applyBorder="1" applyAlignment="1" applyProtection="1">
      <alignment vertical="center"/>
      <protection/>
    </xf>
    <xf numFmtId="0" fontId="0" fillId="0" borderId="63" xfId="0" applyBorder="1" applyAlignment="1">
      <alignment vertical="center"/>
    </xf>
    <xf numFmtId="0" fontId="85" fillId="0" borderId="0" xfId="0" applyFont="1" applyAlignment="1" applyProtection="1">
      <alignment horizontal="center" vertical="center" wrapText="1" readingOrder="1"/>
      <protection/>
    </xf>
    <xf numFmtId="0" fontId="86" fillId="0" borderId="0" xfId="0" applyFont="1" applyAlignment="1">
      <alignment vertical="center" wrapText="1"/>
    </xf>
    <xf numFmtId="0" fontId="69" fillId="0" borderId="52" xfId="0" applyFont="1" applyBorder="1" applyAlignment="1" applyProtection="1">
      <alignment horizontal="left" vertical="center" indent="1"/>
      <protection/>
    </xf>
    <xf numFmtId="0" fontId="0" fillId="0" borderId="72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69" fillId="0" borderId="16" xfId="0" applyFont="1" applyBorder="1" applyAlignment="1" applyProtection="1">
      <alignment horizontal="left" vertical="center" indent="1"/>
      <protection/>
    </xf>
    <xf numFmtId="0" fontId="69" fillId="0" borderId="24" xfId="0" applyFont="1" applyBorder="1" applyAlignment="1" applyProtection="1">
      <alignment horizontal="left" vertical="center" indent="1"/>
      <protection/>
    </xf>
    <xf numFmtId="0" fontId="87" fillId="32" borderId="49" xfId="0" applyFont="1" applyFill="1" applyBorder="1" applyAlignment="1" applyProtection="1">
      <alignment horizontal="left" vertical="center"/>
      <protection/>
    </xf>
    <xf numFmtId="0" fontId="88" fillId="0" borderId="65" xfId="0" applyFont="1" applyBorder="1" applyAlignment="1">
      <alignment horizontal="left" vertical="center"/>
    </xf>
    <xf numFmtId="0" fontId="88" fillId="0" borderId="66" xfId="0" applyFont="1" applyBorder="1" applyAlignment="1">
      <alignment horizontal="left" vertical="center"/>
    </xf>
    <xf numFmtId="0" fontId="69" fillId="32" borderId="18" xfId="0" applyFont="1" applyFill="1" applyBorder="1" applyAlignment="1" applyProtection="1">
      <alignment horizontal="left" vertical="center" indent="1"/>
      <protection/>
    </xf>
    <xf numFmtId="0" fontId="70" fillId="0" borderId="16" xfId="0" applyFont="1" applyBorder="1" applyAlignment="1" applyProtection="1">
      <alignment horizontal="left" vertical="center" indent="3"/>
      <protection/>
    </xf>
    <xf numFmtId="0" fontId="69" fillId="0" borderId="49" xfId="0" applyFont="1" applyBorder="1" applyAlignment="1" applyProtection="1">
      <alignment horizontal="left" vertical="center" wrapText="1" indent="1"/>
      <protection/>
    </xf>
    <xf numFmtId="0" fontId="0" fillId="0" borderId="65" xfId="0" applyBorder="1" applyAlignment="1">
      <alignment horizontal="left" vertical="center" wrapText="1" indent="1"/>
    </xf>
    <xf numFmtId="0" fontId="0" fillId="0" borderId="66" xfId="0" applyBorder="1" applyAlignment="1">
      <alignment horizontal="left" vertical="center" wrapText="1" indent="1"/>
    </xf>
    <xf numFmtId="0" fontId="3" fillId="0" borderId="73" xfId="0" applyFont="1" applyBorder="1" applyAlignment="1" applyProtection="1">
      <alignment horizontal="center" vertical="center"/>
      <protection/>
    </xf>
    <xf numFmtId="0" fontId="45" fillId="0" borderId="74" xfId="0" applyFont="1" applyBorder="1" applyAlignment="1">
      <alignment horizontal="center" vertical="center"/>
    </xf>
    <xf numFmtId="0" fontId="75" fillId="0" borderId="18" xfId="0" applyFont="1" applyBorder="1" applyAlignment="1" applyProtection="1">
      <alignment horizontal="left" vertical="center" indent="1"/>
      <protection/>
    </xf>
    <xf numFmtId="0" fontId="69" fillId="0" borderId="48" xfId="0" applyFont="1" applyBorder="1" applyAlignment="1" applyProtection="1">
      <alignment horizontal="left" vertical="center" indent="1"/>
      <protection/>
    </xf>
    <xf numFmtId="0" fontId="3" fillId="0" borderId="49" xfId="0" applyFont="1" applyBorder="1" applyAlignment="1" applyProtection="1">
      <alignment vertical="center" wrapText="1"/>
      <protection/>
    </xf>
    <xf numFmtId="0" fontId="45" fillId="0" borderId="65" xfId="0" applyFont="1" applyBorder="1" applyAlignment="1">
      <alignment vertical="center" wrapText="1"/>
    </xf>
    <xf numFmtId="0" fontId="45" fillId="0" borderId="66" xfId="0" applyFont="1" applyBorder="1" applyAlignment="1">
      <alignment vertical="center" wrapText="1"/>
    </xf>
    <xf numFmtId="0" fontId="69" fillId="0" borderId="65" xfId="0" applyFont="1" applyBorder="1" applyAlignment="1">
      <alignment horizontal="left" vertical="center" indent="1"/>
    </xf>
    <xf numFmtId="0" fontId="69" fillId="0" borderId="66" xfId="0" applyFont="1" applyBorder="1" applyAlignment="1">
      <alignment horizontal="left" vertical="center" indent="1"/>
    </xf>
    <xf numFmtId="0" fontId="79" fillId="0" borderId="0" xfId="44" applyFont="1" applyAlignment="1" applyProtection="1">
      <alignment horizontal="center" vertical="center"/>
      <protection/>
    </xf>
    <xf numFmtId="0" fontId="69" fillId="0" borderId="73" xfId="0" applyFont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9" fillId="0" borderId="74" xfId="0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right" vertical="center"/>
      <protection/>
    </xf>
    <xf numFmtId="0" fontId="69" fillId="0" borderId="7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indent="1"/>
      <protection/>
    </xf>
    <xf numFmtId="0" fontId="9" fillId="0" borderId="16" xfId="0" applyFont="1" applyBorder="1" applyAlignment="1" applyProtection="1">
      <alignment horizontal="left" vertical="center" indent="3"/>
      <protection/>
    </xf>
    <xf numFmtId="0" fontId="69" fillId="0" borderId="49" xfId="0" applyFont="1" applyBorder="1" applyAlignment="1" applyProtection="1">
      <alignment horizontal="left" vertical="center" wrapText="1" indent="3"/>
      <protection/>
    </xf>
    <xf numFmtId="0" fontId="69" fillId="0" borderId="65" xfId="0" applyFont="1" applyBorder="1" applyAlignment="1">
      <alignment horizontal="left" vertical="center" wrapText="1" indent="3"/>
    </xf>
    <xf numFmtId="0" fontId="69" fillId="0" borderId="66" xfId="0" applyFont="1" applyBorder="1" applyAlignment="1">
      <alignment horizontal="left" vertical="center" wrapText="1" indent="3"/>
    </xf>
    <xf numFmtId="0" fontId="69" fillId="0" borderId="73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89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 horizontal="center"/>
      <protection/>
    </xf>
    <xf numFmtId="0" fontId="69" fillId="0" borderId="59" xfId="0" applyFont="1" applyBorder="1" applyAlignment="1" applyProtection="1">
      <alignment horizontal="left" vertical="center" indent="1"/>
      <protection/>
    </xf>
    <xf numFmtId="0" fontId="69" fillId="0" borderId="76" xfId="0" applyFont="1" applyBorder="1" applyAlignment="1" applyProtection="1">
      <alignment horizontal="left" vertical="center" indent="1"/>
      <protection/>
    </xf>
    <xf numFmtId="0" fontId="69" fillId="0" borderId="77" xfId="0" applyFont="1" applyBorder="1" applyAlignment="1" applyProtection="1">
      <alignment horizontal="left" vertical="center" indent="1"/>
      <protection/>
    </xf>
    <xf numFmtId="0" fontId="69" fillId="32" borderId="22" xfId="0" applyFont="1" applyFill="1" applyBorder="1" applyAlignment="1" applyProtection="1">
      <alignment horizontal="left" vertical="center" indent="1"/>
      <protection/>
    </xf>
    <xf numFmtId="0" fontId="70" fillId="32" borderId="59" xfId="0" applyFont="1" applyFill="1" applyBorder="1" applyAlignment="1" applyProtection="1">
      <alignment horizontal="left" vertical="center"/>
      <protection/>
    </xf>
    <xf numFmtId="0" fontId="70" fillId="32" borderId="76" xfId="0" applyFont="1" applyFill="1" applyBorder="1" applyAlignment="1" applyProtection="1">
      <alignment horizontal="left" vertical="center"/>
      <protection/>
    </xf>
    <xf numFmtId="0" fontId="70" fillId="32" borderId="77" xfId="0" applyFont="1" applyFill="1" applyBorder="1" applyAlignment="1" applyProtection="1">
      <alignment horizontal="left" vertical="center"/>
      <protection/>
    </xf>
    <xf numFmtId="0" fontId="70" fillId="0" borderId="14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left" vertical="center" wrapText="1" indent="1"/>
      <protection/>
    </xf>
    <xf numFmtId="173" fontId="69" fillId="0" borderId="18" xfId="0" applyNumberFormat="1" applyFont="1" applyBorder="1" applyAlignment="1" applyProtection="1">
      <alignment horizontal="center" vertical="center"/>
      <protection/>
    </xf>
    <xf numFmtId="0" fontId="69" fillId="0" borderId="22" xfId="0" applyFont="1" applyBorder="1" applyAlignment="1" applyProtection="1">
      <alignment horizontal="left" vertical="center" indent="1"/>
      <protection/>
    </xf>
    <xf numFmtId="0" fontId="70" fillId="0" borderId="49" xfId="0" applyFont="1" applyBorder="1" applyAlignment="1" applyProtection="1">
      <alignment horizontal="left" vertical="center"/>
      <protection/>
    </xf>
    <xf numFmtId="0" fontId="70" fillId="0" borderId="65" xfId="0" applyFont="1" applyBorder="1" applyAlignment="1" applyProtection="1">
      <alignment horizontal="left" vertical="center"/>
      <protection/>
    </xf>
    <xf numFmtId="0" fontId="70" fillId="0" borderId="66" xfId="0" applyFont="1" applyBorder="1" applyAlignment="1" applyProtection="1">
      <alignment horizontal="left" vertical="center"/>
      <protection/>
    </xf>
    <xf numFmtId="0" fontId="69" fillId="0" borderId="49" xfId="0" applyFont="1" applyBorder="1" applyAlignment="1" applyProtection="1">
      <alignment horizontal="left" vertical="center"/>
      <protection/>
    </xf>
    <xf numFmtId="0" fontId="69" fillId="0" borderId="65" xfId="0" applyFont="1" applyBorder="1" applyAlignment="1" applyProtection="1">
      <alignment horizontal="left" vertical="center"/>
      <protection/>
    </xf>
    <xf numFmtId="0" fontId="69" fillId="0" borderId="66" xfId="0" applyFont="1" applyBorder="1" applyAlignment="1" applyProtection="1">
      <alignment horizontal="left" vertical="center"/>
      <protection/>
    </xf>
    <xf numFmtId="0" fontId="69" fillId="32" borderId="65" xfId="0" applyFont="1" applyFill="1" applyBorder="1" applyAlignment="1">
      <alignment horizontal="left" vertical="center" indent="1"/>
    </xf>
    <xf numFmtId="0" fontId="69" fillId="32" borderId="66" xfId="0" applyFont="1" applyFill="1" applyBorder="1" applyAlignment="1">
      <alignment horizontal="left" vertical="center" indent="1"/>
    </xf>
    <xf numFmtId="0" fontId="78" fillId="0" borderId="18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 indent="1"/>
      <protection/>
    </xf>
    <xf numFmtId="7" fontId="69" fillId="0" borderId="19" xfId="0" applyNumberFormat="1" applyFont="1" applyBorder="1" applyAlignment="1" applyProtection="1">
      <alignment horizontal="right" vertical="center" indent="2"/>
      <protection/>
    </xf>
    <xf numFmtId="0" fontId="69" fillId="0" borderId="18" xfId="0" applyFont="1" applyBorder="1" applyAlignment="1" applyProtection="1">
      <alignment horizontal="right" vertical="center"/>
      <protection locked="0"/>
    </xf>
    <xf numFmtId="0" fontId="69" fillId="0" borderId="20" xfId="0" applyFont="1" applyBorder="1" applyAlignment="1" applyProtection="1">
      <alignment horizontal="right" vertical="center"/>
      <protection locked="0"/>
    </xf>
    <xf numFmtId="173" fontId="69" fillId="0" borderId="20" xfId="0" applyNumberFormat="1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left" vertical="center" indent="1"/>
      <protection/>
    </xf>
    <xf numFmtId="0" fontId="69" fillId="0" borderId="78" xfId="0" applyFont="1" applyBorder="1" applyAlignment="1" applyProtection="1">
      <alignment horizontal="left" vertical="center" indent="1"/>
      <protection/>
    </xf>
    <xf numFmtId="0" fontId="69" fillId="0" borderId="49" xfId="0" applyFont="1" applyBorder="1" applyAlignment="1" applyProtection="1">
      <alignment horizontal="left" vertical="center" indent="3"/>
      <protection/>
    </xf>
    <xf numFmtId="0" fontId="0" fillId="0" borderId="65" xfId="0" applyFont="1" applyBorder="1" applyAlignment="1">
      <alignment horizontal="left" vertical="center" indent="3"/>
    </xf>
    <xf numFmtId="0" fontId="0" fillId="0" borderId="66" xfId="0" applyFont="1" applyBorder="1" applyAlignment="1">
      <alignment horizontal="left" vertical="center" indent="3"/>
    </xf>
    <xf numFmtId="0" fontId="69" fillId="0" borderId="65" xfId="0" applyFont="1" applyBorder="1" applyAlignment="1" applyProtection="1">
      <alignment horizontal="left" vertical="center" indent="1"/>
      <protection/>
    </xf>
    <xf numFmtId="0" fontId="69" fillId="0" borderId="66" xfId="0" applyFont="1" applyBorder="1" applyAlignment="1" applyProtection="1">
      <alignment horizontal="left" vertical="center" indent="1"/>
      <protection/>
    </xf>
    <xf numFmtId="0" fontId="70" fillId="0" borderId="0" xfId="0" applyFont="1" applyAlignment="1" applyProtection="1">
      <alignment horizontal="center" vertical="center" wrapText="1" readingOrder="1"/>
      <protection/>
    </xf>
    <xf numFmtId="0" fontId="70" fillId="0" borderId="0" xfId="0" applyFont="1" applyAlignment="1" applyProtection="1">
      <alignment vertical="center" wrapText="1"/>
      <protection/>
    </xf>
    <xf numFmtId="0" fontId="70" fillId="0" borderId="66" xfId="0" applyFont="1" applyBorder="1" applyAlignment="1" applyProtection="1">
      <alignment horizontal="left" vertical="center" indent="3"/>
      <protection/>
    </xf>
    <xf numFmtId="0" fontId="70" fillId="0" borderId="49" xfId="0" applyFont="1" applyBorder="1" applyAlignment="1" applyProtection="1">
      <alignment horizontal="left" vertical="center" indent="3"/>
      <protection/>
    </xf>
    <xf numFmtId="173" fontId="69" fillId="0" borderId="22" xfId="0" applyNumberFormat="1" applyFont="1" applyBorder="1" applyAlignment="1" applyProtection="1">
      <alignment horizontal="center" vertical="center"/>
      <protection/>
    </xf>
    <xf numFmtId="173" fontId="69" fillId="0" borderId="41" xfId="0" applyNumberFormat="1" applyFont="1" applyBorder="1" applyAlignment="1" applyProtection="1">
      <alignment horizontal="center" vertical="center"/>
      <protection/>
    </xf>
    <xf numFmtId="0" fontId="69" fillId="0" borderId="20" xfId="0" applyFont="1" applyBorder="1" applyAlignment="1" applyProtection="1">
      <alignment horizontal="left" vertical="center" wrapText="1" indent="1"/>
      <protection/>
    </xf>
    <xf numFmtId="0" fontId="69" fillId="0" borderId="22" xfId="0" applyFont="1" applyBorder="1" applyAlignment="1" applyProtection="1">
      <alignment horizontal="center" vertical="center"/>
      <protection locked="0"/>
    </xf>
    <xf numFmtId="0" fontId="69" fillId="0" borderId="41" xfId="0" applyFont="1" applyBorder="1" applyAlignment="1" applyProtection="1">
      <alignment horizontal="center" vertical="center"/>
      <protection locked="0"/>
    </xf>
    <xf numFmtId="0" fontId="78" fillId="0" borderId="20" xfId="0" applyFont="1" applyBorder="1" applyAlignment="1" applyProtection="1">
      <alignment horizontal="left" vertical="center" indent="1"/>
      <protection locked="0"/>
    </xf>
    <xf numFmtId="0" fontId="70" fillId="0" borderId="65" xfId="0" applyFont="1" applyBorder="1" applyAlignment="1">
      <alignment horizontal="left" vertical="center"/>
    </xf>
    <xf numFmtId="0" fontId="70" fillId="0" borderId="66" xfId="0" applyFont="1" applyBorder="1" applyAlignment="1">
      <alignment horizontal="left" vertical="center"/>
    </xf>
    <xf numFmtId="0" fontId="69" fillId="0" borderId="14" xfId="0" applyFont="1" applyBorder="1" applyAlignment="1" applyProtection="1">
      <alignment horizontal="left" vertical="center" indent="1"/>
      <protection/>
    </xf>
    <xf numFmtId="0" fontId="90" fillId="0" borderId="0" xfId="0" applyFont="1" applyAlignment="1" applyProtection="1">
      <alignment horizontal="left" vertical="center"/>
      <protection/>
    </xf>
    <xf numFmtId="0" fontId="70" fillId="0" borderId="79" xfId="0" applyFont="1" applyBorder="1" applyAlignment="1" applyProtection="1">
      <alignment horizontal="left" vertical="center" indent="3"/>
      <protection/>
    </xf>
    <xf numFmtId="0" fontId="70" fillId="0" borderId="80" xfId="0" applyFont="1" applyBorder="1" applyAlignment="1" applyProtection="1">
      <alignment horizontal="left" vertical="center" indent="3"/>
      <protection/>
    </xf>
    <xf numFmtId="0" fontId="0" fillId="32" borderId="65" xfId="0" applyFont="1" applyFill="1" applyBorder="1" applyAlignment="1">
      <alignment horizontal="left" vertical="center" indent="1"/>
    </xf>
    <xf numFmtId="0" fontId="0" fillId="32" borderId="66" xfId="0" applyFont="1" applyFill="1" applyBorder="1" applyAlignment="1">
      <alignment horizontal="left" vertical="center" indent="1"/>
    </xf>
    <xf numFmtId="0" fontId="0" fillId="0" borderId="65" xfId="0" applyFont="1" applyBorder="1" applyAlignment="1">
      <alignment horizontal="left" vertical="center" indent="1"/>
    </xf>
    <xf numFmtId="0" fontId="0" fillId="0" borderId="66" xfId="0" applyFont="1" applyBorder="1" applyAlignment="1">
      <alignment horizontal="left" vertical="center" indent="1"/>
    </xf>
    <xf numFmtId="0" fontId="70" fillId="0" borderId="81" xfId="0" applyFont="1" applyBorder="1" applyAlignment="1" applyProtection="1">
      <alignment horizontal="left" vertical="center"/>
      <protection/>
    </xf>
    <xf numFmtId="0" fontId="67" fillId="0" borderId="81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69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9" fillId="32" borderId="82" xfId="0" applyFont="1" applyFill="1" applyBorder="1" applyAlignment="1" applyProtection="1">
      <alignment horizontal="left" vertical="center" indent="1"/>
      <protection/>
    </xf>
    <xf numFmtId="0" fontId="0" fillId="0" borderId="83" xfId="0" applyBorder="1" applyAlignment="1">
      <alignment horizontal="left" vertical="center" indent="1"/>
    </xf>
    <xf numFmtId="0" fontId="0" fillId="0" borderId="84" xfId="0" applyBorder="1" applyAlignment="1">
      <alignment horizontal="left" vertical="center" indent="1"/>
    </xf>
    <xf numFmtId="0" fontId="69" fillId="0" borderId="82" xfId="0" applyFont="1" applyBorder="1" applyAlignment="1" applyProtection="1">
      <alignment horizontal="left" vertical="center" indent="1"/>
      <protection/>
    </xf>
    <xf numFmtId="0" fontId="70" fillId="0" borderId="80" xfId="0" applyFont="1" applyBorder="1" applyAlignment="1" applyProtection="1">
      <alignment horizontal="left" vertical="center" indent="1"/>
      <protection/>
    </xf>
    <xf numFmtId="0" fontId="67" fillId="0" borderId="81" xfId="0" applyFont="1" applyBorder="1" applyAlignment="1">
      <alignment horizontal="left" vertical="center" indent="1"/>
    </xf>
    <xf numFmtId="0" fontId="67" fillId="0" borderId="79" xfId="0" applyFont="1" applyBorder="1" applyAlignment="1">
      <alignment horizontal="left" vertical="center" indent="1"/>
    </xf>
    <xf numFmtId="0" fontId="91" fillId="0" borderId="83" xfId="0" applyFont="1" applyBorder="1" applyAlignment="1" applyProtection="1">
      <alignment horizontal="left" vertical="center" indent="1"/>
      <protection/>
    </xf>
    <xf numFmtId="0" fontId="52" fillId="0" borderId="83" xfId="0" applyFont="1" applyBorder="1" applyAlignment="1">
      <alignment horizontal="left" vertical="center" indent="1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3" fillId="0" borderId="73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>
      <alignment vertical="center"/>
    </xf>
    <xf numFmtId="0" fontId="9" fillId="0" borderId="49" xfId="0" applyFont="1" applyBorder="1" applyAlignment="1" applyProtection="1">
      <alignment horizontal="left" vertical="center" indent="1"/>
      <protection/>
    </xf>
    <xf numFmtId="0" fontId="44" fillId="0" borderId="65" xfId="0" applyFont="1" applyBorder="1" applyAlignment="1">
      <alignment horizontal="left" vertical="center" indent="1"/>
    </xf>
    <xf numFmtId="0" fontId="44" fillId="0" borderId="66" xfId="0" applyFont="1" applyBorder="1" applyAlignment="1">
      <alignment horizontal="left" vertical="center" indent="1"/>
    </xf>
    <xf numFmtId="0" fontId="45" fillId="0" borderId="65" xfId="0" applyFont="1" applyBorder="1" applyAlignment="1">
      <alignment horizontal="left" vertical="center" indent="1"/>
    </xf>
    <xf numFmtId="0" fontId="45" fillId="0" borderId="66" xfId="0" applyFont="1" applyBorder="1" applyAlignment="1">
      <alignment horizontal="left" vertical="center" indent="1"/>
    </xf>
    <xf numFmtId="0" fontId="9" fillId="0" borderId="4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56" xfId="0" applyFont="1" applyBorder="1" applyAlignment="1">
      <alignment horizontal="center" vertical="center"/>
    </xf>
    <xf numFmtId="0" fontId="69" fillId="0" borderId="88" xfId="0" applyFont="1" applyBorder="1" applyAlignment="1">
      <alignment horizontal="center" vertical="center"/>
    </xf>
    <xf numFmtId="0" fontId="69" fillId="0" borderId="89" xfId="0" applyFont="1" applyBorder="1" applyAlignment="1">
      <alignment horizontal="center" vertical="center"/>
    </xf>
    <xf numFmtId="0" fontId="69" fillId="0" borderId="90" xfId="0" applyFont="1" applyBorder="1" applyAlignment="1">
      <alignment horizontal="center" vertical="center"/>
    </xf>
    <xf numFmtId="0" fontId="69" fillId="0" borderId="38" xfId="0" applyFont="1" applyBorder="1" applyAlignment="1">
      <alignment horizontal="left" vertical="center" indent="1"/>
    </xf>
    <xf numFmtId="0" fontId="89" fillId="0" borderId="0" xfId="0" applyFont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91" xfId="0" applyFont="1" applyBorder="1" applyAlignment="1" applyProtection="1">
      <alignment horizontal="center" vertical="center" wrapText="1"/>
      <protection/>
    </xf>
    <xf numFmtId="0" fontId="75" fillId="0" borderId="67" xfId="0" applyFont="1" applyBorder="1" applyAlignment="1" applyProtection="1">
      <alignment horizontal="center" vertical="center" wrapText="1"/>
      <protection/>
    </xf>
    <xf numFmtId="0" fontId="69" fillId="0" borderId="92" xfId="0" applyFont="1" applyBorder="1" applyAlignment="1" applyProtection="1">
      <alignment horizontal="center" vertical="center" wrapText="1"/>
      <protection/>
    </xf>
    <xf numFmtId="0" fontId="69" fillId="0" borderId="10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69" fillId="0" borderId="32" xfId="0" applyFont="1" applyBorder="1" applyAlignment="1">
      <alignment horizontal="left" vertical="center" indent="1"/>
    </xf>
    <xf numFmtId="0" fontId="69" fillId="0" borderId="34" xfId="0" applyFont="1" applyBorder="1" applyAlignment="1">
      <alignment horizontal="left" vertical="center" indent="1"/>
    </xf>
    <xf numFmtId="0" fontId="69" fillId="0" borderId="28" xfId="0" applyFont="1" applyBorder="1" applyAlignment="1">
      <alignment horizontal="center" vertical="center"/>
    </xf>
    <xf numFmtId="0" fontId="71" fillId="0" borderId="0" xfId="0" applyFont="1" applyAlignment="1">
      <alignment horizontal="right" vertical="center"/>
    </xf>
    <xf numFmtId="7" fontId="69" fillId="0" borderId="23" xfId="0" applyNumberFormat="1" applyFont="1" applyBorder="1" applyAlignment="1" applyProtection="1">
      <alignment horizontal="right" vertical="center" indent="2"/>
      <protection/>
    </xf>
    <xf numFmtId="7" fontId="69" fillId="0" borderId="25" xfId="0" applyNumberFormat="1" applyFont="1" applyBorder="1" applyAlignment="1" applyProtection="1">
      <alignment horizontal="right" vertical="center" indent="2"/>
      <protection/>
    </xf>
    <xf numFmtId="0" fontId="69" fillId="0" borderId="0" xfId="0" applyFont="1" applyBorder="1" applyAlignment="1" applyProtection="1">
      <alignment horizontal="left" vertical="center"/>
      <protection locked="0"/>
    </xf>
    <xf numFmtId="0" fontId="69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69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69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ourisme-saulnois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ourisme-saulnois.com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tabSelected="1" zoomScalePageLayoutView="60" workbookViewId="0" topLeftCell="A1">
      <selection activeCell="H17" sqref="H17"/>
    </sheetView>
  </sheetViews>
  <sheetFormatPr defaultColWidth="11.421875" defaultRowHeight="15"/>
  <cols>
    <col min="1" max="1" width="13.28125" style="1" customWidth="1"/>
    <col min="2" max="2" width="7.140625" style="1" customWidth="1"/>
    <col min="3" max="3" width="5.28125" style="1" customWidth="1"/>
    <col min="4" max="4" width="29.28125" style="1" bestFit="1" customWidth="1"/>
    <col min="5" max="5" width="27.7109375" style="1" customWidth="1"/>
    <col min="6" max="6" width="15.7109375" style="2" customWidth="1"/>
    <col min="7" max="7" width="23.28125" style="1" customWidth="1"/>
    <col min="8" max="8" width="32.28125" style="11" customWidth="1"/>
    <col min="9" max="9" width="0" style="1" hidden="1" customWidth="1"/>
    <col min="10" max="10" width="7.57421875" style="1" hidden="1" customWidth="1"/>
    <col min="11" max="16384" width="11.421875" style="1" customWidth="1"/>
  </cols>
  <sheetData>
    <row r="1" spans="1:8" ht="27" customHeight="1">
      <c r="A1" s="277" t="s">
        <v>4</v>
      </c>
      <c r="B1" s="277"/>
      <c r="C1" s="277"/>
      <c r="D1" s="277"/>
      <c r="E1" s="277"/>
      <c r="F1" s="277"/>
      <c r="G1" s="277"/>
      <c r="H1" s="277"/>
    </row>
    <row r="2" spans="1:8" ht="15">
      <c r="A2" s="278" t="s">
        <v>120</v>
      </c>
      <c r="B2" s="278"/>
      <c r="C2" s="278"/>
      <c r="D2" s="278"/>
      <c r="E2" s="278"/>
      <c r="F2" s="278"/>
      <c r="G2" s="278"/>
      <c r="H2" s="278"/>
    </row>
    <row r="3" spans="1:8" ht="15">
      <c r="A3" s="190"/>
      <c r="B3" s="190"/>
      <c r="C3" s="190"/>
      <c r="D3" s="190"/>
      <c r="E3" s="190"/>
      <c r="F3" s="190"/>
      <c r="G3" s="190"/>
      <c r="H3" s="190"/>
    </row>
    <row r="4" spans="1:8" ht="15">
      <c r="A4" s="280" t="s">
        <v>13</v>
      </c>
      <c r="B4" s="280"/>
      <c r="C4" s="280"/>
      <c r="D4" s="5"/>
      <c r="E4" s="387" t="s">
        <v>219</v>
      </c>
      <c r="F4" s="388"/>
      <c r="G4" s="389"/>
      <c r="H4" s="389"/>
    </row>
    <row r="5" spans="1:9" ht="19.5" customHeight="1">
      <c r="A5" s="280"/>
      <c r="B5" s="280"/>
      <c r="C5" s="280"/>
      <c r="D5" s="5" t="s">
        <v>5</v>
      </c>
      <c r="E5" s="390"/>
      <c r="F5" s="4" t="s">
        <v>6</v>
      </c>
      <c r="G5" s="391"/>
      <c r="H5" s="391"/>
      <c r="I5" s="3"/>
    </row>
    <row r="6" spans="1:9" ht="19.5" customHeight="1">
      <c r="A6" s="280"/>
      <c r="B6" s="280"/>
      <c r="C6" s="280"/>
      <c r="D6" s="5" t="s">
        <v>7</v>
      </c>
      <c r="E6" s="392"/>
      <c r="F6" s="392"/>
      <c r="G6" s="392"/>
      <c r="H6" s="392"/>
      <c r="I6" s="3"/>
    </row>
    <row r="7" spans="1:9" ht="19.5" customHeight="1">
      <c r="A7" s="280"/>
      <c r="B7" s="280"/>
      <c r="C7" s="280"/>
      <c r="D7" s="392"/>
      <c r="E7" s="392"/>
      <c r="F7" s="392"/>
      <c r="G7" s="392"/>
      <c r="H7" s="392"/>
      <c r="I7" s="3"/>
    </row>
    <row r="8" spans="1:9" ht="19.5" customHeight="1">
      <c r="A8" s="279" t="s">
        <v>11</v>
      </c>
      <c r="B8" s="279"/>
      <c r="C8" s="279"/>
      <c r="D8" s="393" t="s">
        <v>8</v>
      </c>
      <c r="E8" s="394"/>
      <c r="F8" s="4" t="s">
        <v>9</v>
      </c>
      <c r="G8" s="392"/>
      <c r="H8" s="392"/>
      <c r="I8" s="3"/>
    </row>
    <row r="9" spans="1:9" ht="19.5" customHeight="1">
      <c r="A9" s="262" t="s">
        <v>12</v>
      </c>
      <c r="B9" s="262"/>
      <c r="C9" s="262"/>
      <c r="D9" s="5" t="s">
        <v>10</v>
      </c>
      <c r="E9" s="394"/>
      <c r="F9" s="4" t="s">
        <v>44</v>
      </c>
      <c r="G9" s="392"/>
      <c r="H9" s="392"/>
      <c r="I9" s="3"/>
    </row>
    <row r="10" spans="1:9" ht="11.25" customHeight="1">
      <c r="A10" s="267" t="s">
        <v>45</v>
      </c>
      <c r="B10" s="267"/>
      <c r="C10" s="267"/>
      <c r="D10" s="267"/>
      <c r="E10" s="267"/>
      <c r="F10" s="267"/>
      <c r="G10" s="267"/>
      <c r="H10" s="267"/>
      <c r="I10" s="3"/>
    </row>
    <row r="11" spans="1:9" ht="21" customHeight="1">
      <c r="A11" s="6"/>
      <c r="B11" s="6"/>
      <c r="C11" s="6"/>
      <c r="D11" s="7"/>
      <c r="E11" s="117"/>
      <c r="F11" s="118"/>
      <c r="G11" s="119"/>
      <c r="H11" s="120"/>
      <c r="I11" s="3"/>
    </row>
    <row r="12" spans="4:9" ht="8.25" customHeight="1">
      <c r="D12" s="8"/>
      <c r="E12" s="8"/>
      <c r="F12" s="4"/>
      <c r="G12" s="8"/>
      <c r="H12" s="9"/>
      <c r="I12" s="3"/>
    </row>
    <row r="13" spans="1:9" ht="15">
      <c r="A13" s="279" t="s">
        <v>46</v>
      </c>
      <c r="B13" s="279"/>
      <c r="C13" s="279"/>
      <c r="D13" s="279"/>
      <c r="E13" s="279"/>
      <c r="F13" s="279"/>
      <c r="G13" s="279"/>
      <c r="H13" s="279"/>
      <c r="I13" s="3"/>
    </row>
    <row r="14" spans="1:9" ht="19.5" customHeight="1">
      <c r="A14" s="279" t="s">
        <v>52</v>
      </c>
      <c r="B14" s="279"/>
      <c r="C14" s="279"/>
      <c r="D14" s="279"/>
      <c r="E14" s="279"/>
      <c r="F14" s="279"/>
      <c r="G14" s="279"/>
      <c r="H14" s="279"/>
      <c r="I14" s="3"/>
    </row>
    <row r="15" spans="1:9" ht="9" customHeight="1" thickBot="1">
      <c r="A15" s="10"/>
      <c r="B15" s="10"/>
      <c r="C15" s="10"/>
      <c r="D15" s="10"/>
      <c r="E15" s="10"/>
      <c r="F15" s="11"/>
      <c r="G15" s="10"/>
      <c r="I15" s="3"/>
    </row>
    <row r="16" spans="1:9" ht="56.25" customHeight="1" thickBot="1">
      <c r="A16" s="10"/>
      <c r="B16" s="229" t="s">
        <v>47</v>
      </c>
      <c r="C16" s="230"/>
      <c r="D16" s="12" t="s">
        <v>48</v>
      </c>
      <c r="E16" s="109" t="s">
        <v>49</v>
      </c>
      <c r="F16" s="114" t="s">
        <v>135</v>
      </c>
      <c r="G16" s="18"/>
      <c r="H16" s="18"/>
      <c r="I16" s="3"/>
    </row>
    <row r="17" spans="1:9" ht="22.5" customHeight="1">
      <c r="A17" s="10"/>
      <c r="B17" s="231"/>
      <c r="C17" s="232"/>
      <c r="D17" s="13" t="s">
        <v>50</v>
      </c>
      <c r="E17" s="235" t="s">
        <v>133</v>
      </c>
      <c r="F17" s="115"/>
      <c r="G17" s="17"/>
      <c r="H17" s="17"/>
      <c r="I17" s="3"/>
    </row>
    <row r="18" spans="1:9" ht="26.25" customHeight="1" thickBot="1">
      <c r="A18" s="10"/>
      <c r="B18" s="233"/>
      <c r="C18" s="234"/>
      <c r="D18" s="14" t="s">
        <v>51</v>
      </c>
      <c r="E18" s="233"/>
      <c r="F18" s="116"/>
      <c r="G18" s="17"/>
      <c r="H18" s="17"/>
      <c r="I18" s="3"/>
    </row>
    <row r="19" spans="1:9" ht="16.5" customHeight="1">
      <c r="A19" s="281"/>
      <c r="B19" s="281"/>
      <c r="C19" s="281"/>
      <c r="D19" s="281"/>
      <c r="E19" s="281"/>
      <c r="F19" s="281"/>
      <c r="G19" s="281"/>
      <c r="H19" s="281"/>
      <c r="I19" s="3"/>
    </row>
    <row r="20" spans="1:9" ht="11.25" customHeight="1">
      <c r="A20" s="10"/>
      <c r="B20" s="10"/>
      <c r="C20" s="10"/>
      <c r="D20" s="15"/>
      <c r="E20" s="16"/>
      <c r="F20" s="17"/>
      <c r="G20" s="18"/>
      <c r="I20" s="3"/>
    </row>
    <row r="21" spans="1:9" ht="48.75" customHeight="1">
      <c r="A21" s="314" t="s">
        <v>220</v>
      </c>
      <c r="B21" s="314"/>
      <c r="C21" s="315"/>
      <c r="D21" s="315"/>
      <c r="E21" s="315"/>
      <c r="F21" s="315"/>
      <c r="G21" s="315"/>
      <c r="H21" s="315"/>
      <c r="I21" s="3"/>
    </row>
    <row r="22" spans="1:9" ht="15">
      <c r="A22" s="238" t="s">
        <v>152</v>
      </c>
      <c r="B22" s="239"/>
      <c r="C22" s="239"/>
      <c r="D22" s="239"/>
      <c r="E22" s="239"/>
      <c r="F22" s="239"/>
      <c r="G22" s="239"/>
      <c r="H22" s="239"/>
      <c r="I22" s="3"/>
    </row>
    <row r="23" spans="1:9" ht="11.25" customHeight="1" thickBot="1">
      <c r="A23" s="19"/>
      <c r="B23" s="19"/>
      <c r="C23" s="236"/>
      <c r="D23" s="237"/>
      <c r="E23" s="237"/>
      <c r="F23" s="237"/>
      <c r="G23" s="8"/>
      <c r="H23" s="9"/>
      <c r="I23" s="3"/>
    </row>
    <row r="24" spans="1:8" s="25" customFormat="1" ht="59.25" customHeight="1" thickBot="1">
      <c r="A24" s="20" t="s">
        <v>14</v>
      </c>
      <c r="B24" s="21" t="s">
        <v>125</v>
      </c>
      <c r="C24" s="289" t="s">
        <v>15</v>
      </c>
      <c r="D24" s="289"/>
      <c r="E24" s="289"/>
      <c r="F24" s="22" t="s">
        <v>16</v>
      </c>
      <c r="G24" s="23" t="s">
        <v>17</v>
      </c>
      <c r="H24" s="24" t="s">
        <v>18</v>
      </c>
    </row>
    <row r="25" spans="1:9" ht="14.25" customHeight="1">
      <c r="A25" s="263" t="s">
        <v>22</v>
      </c>
      <c r="B25" s="26"/>
      <c r="C25" s="249" t="s">
        <v>98</v>
      </c>
      <c r="D25" s="249"/>
      <c r="E25" s="249"/>
      <c r="F25" s="27"/>
      <c r="G25" s="28"/>
      <c r="H25" s="29"/>
      <c r="I25" s="3"/>
    </row>
    <row r="26" spans="1:10" ht="27.75" customHeight="1">
      <c r="A26" s="266"/>
      <c r="B26" s="30">
        <v>4</v>
      </c>
      <c r="C26" s="208" t="s">
        <v>138</v>
      </c>
      <c r="D26" s="208"/>
      <c r="E26" s="208"/>
      <c r="F26" s="31">
        <v>1.95</v>
      </c>
      <c r="G26" s="32"/>
      <c r="H26" s="33">
        <f>F26*G26</f>
        <v>0</v>
      </c>
      <c r="I26" s="3"/>
      <c r="J26" s="1">
        <f aca="true" t="shared" si="0" ref="J26:J33">F26*G26</f>
        <v>0</v>
      </c>
    </row>
    <row r="27" spans="1:9" ht="14.25" customHeight="1">
      <c r="A27" s="264"/>
      <c r="B27" s="107">
        <v>4</v>
      </c>
      <c r="C27" s="208" t="s">
        <v>140</v>
      </c>
      <c r="D27" s="208"/>
      <c r="E27" s="208"/>
      <c r="F27" s="105">
        <v>1.95</v>
      </c>
      <c r="G27" s="104"/>
      <c r="H27" s="121">
        <f>F27*G27</f>
        <v>0</v>
      </c>
      <c r="I27" s="3"/>
    </row>
    <row r="28" spans="1:9" ht="14.25" customHeight="1">
      <c r="A28" s="264"/>
      <c r="B28" s="107">
        <v>4</v>
      </c>
      <c r="C28" s="208" t="s">
        <v>139</v>
      </c>
      <c r="D28" s="208"/>
      <c r="E28" s="208"/>
      <c r="F28" s="105">
        <v>1.95</v>
      </c>
      <c r="G28" s="104"/>
      <c r="H28" s="121">
        <f>F28*G28</f>
        <v>0</v>
      </c>
      <c r="I28" s="3"/>
    </row>
    <row r="29" spans="1:9" ht="14.25" customHeight="1">
      <c r="A29" s="264"/>
      <c r="B29" s="107">
        <v>4</v>
      </c>
      <c r="C29" s="208" t="s">
        <v>141</v>
      </c>
      <c r="D29" s="208"/>
      <c r="E29" s="208"/>
      <c r="F29" s="105">
        <v>1.95</v>
      </c>
      <c r="G29" s="104"/>
      <c r="H29" s="121">
        <f>F29*G29</f>
        <v>0</v>
      </c>
      <c r="I29" s="3"/>
    </row>
    <row r="30" spans="1:9" ht="14.25" customHeight="1" thickBot="1">
      <c r="A30" s="265"/>
      <c r="B30" s="122"/>
      <c r="C30" s="240"/>
      <c r="D30" s="241"/>
      <c r="E30" s="242"/>
      <c r="F30" s="154"/>
      <c r="G30" s="36"/>
      <c r="H30" s="106"/>
      <c r="I30" s="3"/>
    </row>
    <row r="31" spans="1:10" ht="14.25" customHeight="1">
      <c r="A31" s="274" t="s">
        <v>151</v>
      </c>
      <c r="B31" s="26"/>
      <c r="C31" s="219" t="s">
        <v>73</v>
      </c>
      <c r="D31" s="219"/>
      <c r="E31" s="219"/>
      <c r="F31" s="105"/>
      <c r="G31" s="171"/>
      <c r="H31" s="111"/>
      <c r="I31" s="3"/>
      <c r="J31" s="1">
        <f t="shared" si="0"/>
        <v>0</v>
      </c>
    </row>
    <row r="32" spans="1:10" s="161" customFormat="1" ht="14.25" customHeight="1">
      <c r="A32" s="275"/>
      <c r="B32" s="136">
        <v>4</v>
      </c>
      <c r="C32" s="209" t="s">
        <v>217</v>
      </c>
      <c r="D32" s="210"/>
      <c r="E32" s="211"/>
      <c r="F32" s="137">
        <v>8.23</v>
      </c>
      <c r="G32" s="158"/>
      <c r="H32" s="159">
        <f aca="true" t="shared" si="1" ref="H32:H91">F32*G32</f>
        <v>0</v>
      </c>
      <c r="I32" s="160"/>
      <c r="J32" s="161">
        <f t="shared" si="0"/>
        <v>0</v>
      </c>
    </row>
    <row r="33" spans="1:10" ht="14.25" customHeight="1">
      <c r="A33" s="275"/>
      <c r="B33" s="30">
        <v>4</v>
      </c>
      <c r="C33" s="226" t="s">
        <v>216</v>
      </c>
      <c r="D33" s="227"/>
      <c r="E33" s="228"/>
      <c r="F33" s="153">
        <v>4.8</v>
      </c>
      <c r="G33" s="32"/>
      <c r="H33" s="152">
        <f>F33*G33</f>
        <v>0</v>
      </c>
      <c r="I33" s="3"/>
      <c r="J33" s="1">
        <f t="shared" si="0"/>
        <v>0</v>
      </c>
    </row>
    <row r="34" spans="1:10" ht="14.25" customHeight="1">
      <c r="A34" s="275"/>
      <c r="B34" s="136">
        <v>4</v>
      </c>
      <c r="C34" s="290" t="s">
        <v>218</v>
      </c>
      <c r="D34" s="251"/>
      <c r="E34" s="252"/>
      <c r="F34" s="137">
        <v>4.8</v>
      </c>
      <c r="G34" s="32"/>
      <c r="H34" s="152">
        <f>F34*G34</f>
        <v>0</v>
      </c>
      <c r="I34" s="3"/>
      <c r="J34" s="1" t="e">
        <f>#REF!*#REF!</f>
        <v>#REF!</v>
      </c>
    </row>
    <row r="35" spans="1:10" ht="14.25" customHeight="1">
      <c r="A35" s="275"/>
      <c r="B35" s="107">
        <v>4</v>
      </c>
      <c r="C35" s="282" t="s">
        <v>158</v>
      </c>
      <c r="D35" s="283"/>
      <c r="E35" s="284"/>
      <c r="F35" s="105">
        <v>4.8</v>
      </c>
      <c r="G35" s="147"/>
      <c r="H35" s="152">
        <f t="shared" si="1"/>
        <v>0</v>
      </c>
      <c r="I35" s="3"/>
      <c r="J35" s="1">
        <f>F36*G36</f>
        <v>0</v>
      </c>
    </row>
    <row r="36" spans="1:9" ht="14.25" customHeight="1">
      <c r="A36" s="275"/>
      <c r="B36" s="162"/>
      <c r="C36" s="286" t="s">
        <v>210</v>
      </c>
      <c r="D36" s="287"/>
      <c r="E36" s="288"/>
      <c r="F36" s="155"/>
      <c r="G36" s="104"/>
      <c r="H36" s="50"/>
      <c r="I36" s="3"/>
    </row>
    <row r="37" spans="1:10" ht="14.25" customHeight="1">
      <c r="A37" s="275"/>
      <c r="B37" s="163">
        <v>4</v>
      </c>
      <c r="C37" s="248" t="s">
        <v>159</v>
      </c>
      <c r="D37" s="248"/>
      <c r="E37" s="248"/>
      <c r="F37" s="142">
        <v>9.37</v>
      </c>
      <c r="G37" s="32"/>
      <c r="H37" s="111">
        <f t="shared" si="1"/>
        <v>0</v>
      </c>
      <c r="I37" s="3"/>
      <c r="J37" s="1">
        <f>F38*G38</f>
        <v>0</v>
      </c>
    </row>
    <row r="38" spans="1:9" ht="14.25" customHeight="1">
      <c r="A38" s="275"/>
      <c r="B38" s="163">
        <v>4</v>
      </c>
      <c r="C38" s="285" t="s">
        <v>160</v>
      </c>
      <c r="D38" s="285"/>
      <c r="E38" s="285"/>
      <c r="F38" s="164">
        <v>5.72</v>
      </c>
      <c r="G38" s="110"/>
      <c r="H38" s="111">
        <f t="shared" si="1"/>
        <v>0</v>
      </c>
      <c r="I38" s="3"/>
    </row>
    <row r="39" spans="1:10" ht="14.25" customHeight="1" thickBot="1">
      <c r="A39" s="276"/>
      <c r="B39" s="167">
        <v>4</v>
      </c>
      <c r="C39" s="212" t="s">
        <v>161</v>
      </c>
      <c r="D39" s="213"/>
      <c r="E39" s="214"/>
      <c r="F39" s="172">
        <v>3.3</v>
      </c>
      <c r="G39" s="132"/>
      <c r="H39" s="106">
        <f t="shared" si="1"/>
        <v>0</v>
      </c>
      <c r="I39" s="3"/>
      <c r="J39" s="1">
        <f>F40*G40</f>
        <v>0</v>
      </c>
    </row>
    <row r="40" spans="1:10" ht="14.25" customHeight="1">
      <c r="A40" s="268" t="s">
        <v>55</v>
      </c>
      <c r="B40" s="47"/>
      <c r="C40" s="219" t="s">
        <v>53</v>
      </c>
      <c r="D40" s="219"/>
      <c r="E40" s="219"/>
      <c r="F40" s="105"/>
      <c r="G40" s="171"/>
      <c r="H40" s="111"/>
      <c r="I40" s="3"/>
      <c r="J40" s="1">
        <f>F41*G41</f>
        <v>0</v>
      </c>
    </row>
    <row r="41" spans="1:10" ht="14.25" customHeight="1">
      <c r="A41" s="264"/>
      <c r="B41" s="40">
        <v>5</v>
      </c>
      <c r="C41" s="208" t="s">
        <v>162</v>
      </c>
      <c r="D41" s="208"/>
      <c r="E41" s="208"/>
      <c r="F41" s="31">
        <v>3.95</v>
      </c>
      <c r="G41" s="32"/>
      <c r="H41" s="111">
        <f t="shared" si="1"/>
        <v>0</v>
      </c>
      <c r="I41" s="3"/>
      <c r="J41" s="1">
        <f>F42*G42</f>
        <v>0</v>
      </c>
    </row>
    <row r="42" spans="1:10" ht="14.25" customHeight="1">
      <c r="A42" s="264"/>
      <c r="B42" s="40">
        <v>5</v>
      </c>
      <c r="C42" s="208" t="s">
        <v>163</v>
      </c>
      <c r="D42" s="208"/>
      <c r="E42" s="208"/>
      <c r="F42" s="31">
        <v>4.58</v>
      </c>
      <c r="G42" s="32"/>
      <c r="H42" s="111">
        <f t="shared" si="1"/>
        <v>0</v>
      </c>
      <c r="I42" s="3"/>
      <c r="J42" s="1">
        <f>F43*G43</f>
        <v>0</v>
      </c>
    </row>
    <row r="43" spans="1:10" ht="14.25" customHeight="1">
      <c r="A43" s="264"/>
      <c r="B43" s="40">
        <v>5</v>
      </c>
      <c r="C43" s="208" t="s">
        <v>164</v>
      </c>
      <c r="D43" s="208"/>
      <c r="E43" s="208"/>
      <c r="F43" s="31">
        <v>4.58</v>
      </c>
      <c r="G43" s="32"/>
      <c r="H43" s="111">
        <f t="shared" si="1"/>
        <v>0</v>
      </c>
      <c r="I43" s="3"/>
      <c r="J43" s="1">
        <f>F44*G44</f>
        <v>0</v>
      </c>
    </row>
    <row r="44" spans="1:10" ht="14.25" customHeight="1">
      <c r="A44" s="264"/>
      <c r="B44" s="40">
        <v>5</v>
      </c>
      <c r="C44" s="226" t="s">
        <v>165</v>
      </c>
      <c r="D44" s="227"/>
      <c r="E44" s="228"/>
      <c r="F44" s="135">
        <v>4.99</v>
      </c>
      <c r="G44" s="32"/>
      <c r="H44" s="134">
        <f>F44*G44</f>
        <v>0</v>
      </c>
      <c r="I44" s="3"/>
      <c r="J44" s="1">
        <f>F47*G47</f>
        <v>0</v>
      </c>
    </row>
    <row r="45" spans="1:9" ht="14.25" customHeight="1">
      <c r="A45" s="264"/>
      <c r="B45" s="40">
        <v>5</v>
      </c>
      <c r="C45" s="226" t="s">
        <v>166</v>
      </c>
      <c r="D45" s="227"/>
      <c r="E45" s="228"/>
      <c r="F45" s="153">
        <v>4.36</v>
      </c>
      <c r="G45" s="32"/>
      <c r="H45" s="152">
        <f>F45*G45</f>
        <v>0</v>
      </c>
      <c r="I45" s="3"/>
    </row>
    <row r="46" spans="1:9" ht="14.25" customHeight="1">
      <c r="A46" s="264"/>
      <c r="B46" s="40">
        <v>5</v>
      </c>
      <c r="C46" s="226" t="s">
        <v>167</v>
      </c>
      <c r="D46" s="227"/>
      <c r="E46" s="228"/>
      <c r="F46" s="153">
        <v>5.2</v>
      </c>
      <c r="G46" s="32"/>
      <c r="H46" s="152">
        <f>F46*G46</f>
        <v>0</v>
      </c>
      <c r="I46" s="3"/>
    </row>
    <row r="47" spans="1:10" ht="14.25" customHeight="1">
      <c r="A47" s="264"/>
      <c r="B47" s="40">
        <v>7</v>
      </c>
      <c r="C47" s="208" t="s">
        <v>168</v>
      </c>
      <c r="D47" s="208"/>
      <c r="E47" s="208"/>
      <c r="F47" s="31">
        <v>3.95</v>
      </c>
      <c r="G47" s="32"/>
      <c r="H47" s="111">
        <f t="shared" si="1"/>
        <v>0</v>
      </c>
      <c r="I47" s="3"/>
      <c r="J47" s="1">
        <f aca="true" t="shared" si="2" ref="J47:J53">F48*G48</f>
        <v>0</v>
      </c>
    </row>
    <row r="48" spans="1:10" ht="14.25" customHeight="1">
      <c r="A48" s="264"/>
      <c r="B48" s="40">
        <v>7</v>
      </c>
      <c r="C48" s="208" t="s">
        <v>169</v>
      </c>
      <c r="D48" s="208"/>
      <c r="E48" s="208"/>
      <c r="F48" s="31">
        <v>6.13</v>
      </c>
      <c r="G48" s="32"/>
      <c r="H48" s="111">
        <f t="shared" si="1"/>
        <v>0</v>
      </c>
      <c r="I48" s="3"/>
      <c r="J48" s="1">
        <f t="shared" si="2"/>
        <v>0</v>
      </c>
    </row>
    <row r="49" spans="1:10" ht="14.25" customHeight="1">
      <c r="A49" s="264"/>
      <c r="B49" s="40">
        <v>7</v>
      </c>
      <c r="C49" s="208" t="s">
        <v>170</v>
      </c>
      <c r="D49" s="208"/>
      <c r="E49" s="208"/>
      <c r="F49" s="31">
        <v>7.29</v>
      </c>
      <c r="G49" s="32"/>
      <c r="H49" s="111">
        <f t="shared" si="1"/>
        <v>0</v>
      </c>
      <c r="I49" s="3"/>
      <c r="J49" s="1">
        <f t="shared" si="2"/>
        <v>0</v>
      </c>
    </row>
    <row r="50" spans="1:10" ht="14.25" customHeight="1">
      <c r="A50" s="264"/>
      <c r="B50" s="40"/>
      <c r="C50" s="219" t="s">
        <v>74</v>
      </c>
      <c r="D50" s="219"/>
      <c r="E50" s="219"/>
      <c r="F50" s="31"/>
      <c r="G50" s="38"/>
      <c r="H50" s="111"/>
      <c r="I50" s="3"/>
      <c r="J50" s="1">
        <f t="shared" si="2"/>
        <v>0</v>
      </c>
    </row>
    <row r="51" spans="1:10" ht="14.25" customHeight="1">
      <c r="A51" s="264"/>
      <c r="B51" s="40">
        <v>5</v>
      </c>
      <c r="C51" s="208" t="s">
        <v>126</v>
      </c>
      <c r="D51" s="208"/>
      <c r="E51" s="208"/>
      <c r="F51" s="31">
        <v>2.65</v>
      </c>
      <c r="G51" s="32"/>
      <c r="H51" s="111">
        <f t="shared" si="1"/>
        <v>0</v>
      </c>
      <c r="I51" s="3"/>
      <c r="J51" s="1" t="e">
        <f>#REF!*#REF!</f>
        <v>#REF!</v>
      </c>
    </row>
    <row r="52" spans="1:10" ht="14.25" customHeight="1">
      <c r="A52" s="264"/>
      <c r="B52" s="40">
        <v>5</v>
      </c>
      <c r="C52" s="208" t="s">
        <v>99</v>
      </c>
      <c r="D52" s="208"/>
      <c r="E52" s="208"/>
      <c r="F52" s="31">
        <v>2.31</v>
      </c>
      <c r="G52" s="32"/>
      <c r="H52" s="111">
        <f t="shared" si="1"/>
        <v>0</v>
      </c>
      <c r="I52" s="3"/>
      <c r="J52" s="1">
        <f t="shared" si="2"/>
        <v>0</v>
      </c>
    </row>
    <row r="53" spans="1:10" s="139" customFormat="1" ht="14.25" customHeight="1" thickBot="1">
      <c r="A53" s="265"/>
      <c r="B53" s="133">
        <v>7</v>
      </c>
      <c r="C53" s="256" t="s">
        <v>145</v>
      </c>
      <c r="D53" s="256"/>
      <c r="E53" s="256"/>
      <c r="F53" s="123">
        <v>4.02</v>
      </c>
      <c r="G53" s="36"/>
      <c r="H53" s="106">
        <f t="shared" si="1"/>
        <v>0</v>
      </c>
      <c r="I53" s="138"/>
      <c r="J53" s="139">
        <f t="shared" si="2"/>
        <v>0</v>
      </c>
    </row>
    <row r="54" spans="1:9" s="139" customFormat="1" ht="14.25" customHeight="1">
      <c r="A54" s="253" t="s">
        <v>23</v>
      </c>
      <c r="B54" s="175"/>
      <c r="C54" s="270" t="s">
        <v>100</v>
      </c>
      <c r="D54" s="270"/>
      <c r="E54" s="270"/>
      <c r="F54" s="176"/>
      <c r="G54" s="177"/>
      <c r="H54" s="178"/>
      <c r="I54" s="138"/>
    </row>
    <row r="55" spans="1:10" s="139" customFormat="1" ht="14.25" customHeight="1">
      <c r="A55" s="254"/>
      <c r="B55" s="179">
        <v>6</v>
      </c>
      <c r="C55" s="257" t="s">
        <v>132</v>
      </c>
      <c r="D55" s="258"/>
      <c r="E55" s="259"/>
      <c r="F55" s="180">
        <v>3</v>
      </c>
      <c r="G55" s="181"/>
      <c r="H55" s="159">
        <f t="shared" si="1"/>
        <v>0</v>
      </c>
      <c r="I55" s="138"/>
      <c r="J55" s="139">
        <f aca="true" t="shared" si="3" ref="J55:J64">F56*G56</f>
        <v>0</v>
      </c>
    </row>
    <row r="56" spans="1:10" ht="14.25" customHeight="1" thickBot="1">
      <c r="A56" s="254"/>
      <c r="B56" s="182">
        <v>6</v>
      </c>
      <c r="C56" s="269" t="s">
        <v>224</v>
      </c>
      <c r="D56" s="269"/>
      <c r="E56" s="269"/>
      <c r="F56" s="183">
        <v>0.85</v>
      </c>
      <c r="G56" s="184"/>
      <c r="H56" s="185">
        <f t="shared" si="1"/>
        <v>0</v>
      </c>
      <c r="I56" s="3"/>
      <c r="J56" s="1">
        <f t="shared" si="3"/>
        <v>0</v>
      </c>
    </row>
    <row r="57" spans="1:10" ht="14.25" customHeight="1">
      <c r="A57" s="263" t="s">
        <v>0</v>
      </c>
      <c r="B57" s="26"/>
      <c r="C57" s="249" t="s">
        <v>54</v>
      </c>
      <c r="D57" s="249"/>
      <c r="E57" s="249"/>
      <c r="F57" s="27"/>
      <c r="G57" s="28"/>
      <c r="H57" s="50"/>
      <c r="I57" s="3"/>
      <c r="J57" s="1">
        <f t="shared" si="3"/>
        <v>0</v>
      </c>
    </row>
    <row r="58" spans="1:10" ht="14.25" customHeight="1">
      <c r="A58" s="264"/>
      <c r="B58" s="30">
        <v>6</v>
      </c>
      <c r="C58" s="208" t="s">
        <v>212</v>
      </c>
      <c r="D58" s="208"/>
      <c r="E58" s="208"/>
      <c r="F58" s="31">
        <v>6.17</v>
      </c>
      <c r="G58" s="32"/>
      <c r="H58" s="111">
        <f t="shared" si="1"/>
        <v>0</v>
      </c>
      <c r="I58" s="3"/>
      <c r="J58" s="1">
        <f t="shared" si="3"/>
        <v>0</v>
      </c>
    </row>
    <row r="59" spans="1:10" ht="14.25" customHeight="1">
      <c r="A59" s="264"/>
      <c r="B59" s="30">
        <v>6</v>
      </c>
      <c r="C59" s="208" t="s">
        <v>211</v>
      </c>
      <c r="D59" s="208"/>
      <c r="E59" s="208"/>
      <c r="F59" s="31">
        <v>6.17</v>
      </c>
      <c r="G59" s="32"/>
      <c r="H59" s="111">
        <f t="shared" si="1"/>
        <v>0</v>
      </c>
      <c r="I59" s="3"/>
      <c r="J59" s="1">
        <f t="shared" si="3"/>
        <v>0</v>
      </c>
    </row>
    <row r="60" spans="1:10" ht="14.25" customHeight="1">
      <c r="A60" s="264"/>
      <c r="B60" s="42">
        <v>6</v>
      </c>
      <c r="C60" s="226" t="s">
        <v>215</v>
      </c>
      <c r="D60" s="260"/>
      <c r="E60" s="261"/>
      <c r="F60" s="43">
        <v>8.23</v>
      </c>
      <c r="G60" s="44"/>
      <c r="H60" s="111">
        <f t="shared" si="1"/>
        <v>0</v>
      </c>
      <c r="I60" s="3"/>
      <c r="J60" s="1" t="e">
        <f>#REF!*#REF!</f>
        <v>#REF!</v>
      </c>
    </row>
    <row r="61" spans="1:9" ht="14.25" customHeight="1">
      <c r="A61" s="264"/>
      <c r="B61" s="42">
        <v>6</v>
      </c>
      <c r="C61" s="292" t="s">
        <v>213</v>
      </c>
      <c r="D61" s="292"/>
      <c r="E61" s="292"/>
      <c r="F61" s="188">
        <v>9.6</v>
      </c>
      <c r="G61" s="187"/>
      <c r="H61" s="45">
        <f t="shared" si="1"/>
        <v>0</v>
      </c>
      <c r="I61" s="3"/>
    </row>
    <row r="62" spans="1:9" ht="30.75" customHeight="1" thickBot="1">
      <c r="A62" s="264"/>
      <c r="B62" s="30">
        <v>6</v>
      </c>
      <c r="C62" s="250" t="s">
        <v>214</v>
      </c>
      <c r="D62" s="251"/>
      <c r="E62" s="252"/>
      <c r="F62" s="189">
        <v>9.6</v>
      </c>
      <c r="G62" s="187"/>
      <c r="H62" s="45">
        <f t="shared" si="1"/>
        <v>0</v>
      </c>
      <c r="I62" s="3"/>
    </row>
    <row r="63" spans="1:10" ht="14.25" customHeight="1">
      <c r="A63" s="263" t="s">
        <v>56</v>
      </c>
      <c r="B63" s="26"/>
      <c r="C63" s="249" t="s">
        <v>75</v>
      </c>
      <c r="D63" s="249"/>
      <c r="E63" s="249"/>
      <c r="F63" s="27"/>
      <c r="G63" s="28"/>
      <c r="H63" s="50"/>
      <c r="I63" s="3"/>
      <c r="J63" s="1">
        <f t="shared" si="3"/>
        <v>0</v>
      </c>
    </row>
    <row r="64" spans="1:10" ht="14.25" customHeight="1">
      <c r="A64" s="264"/>
      <c r="B64" s="186">
        <v>8</v>
      </c>
      <c r="C64" s="248" t="s">
        <v>171</v>
      </c>
      <c r="D64" s="248"/>
      <c r="E64" s="248"/>
      <c r="F64" s="142">
        <v>3.9</v>
      </c>
      <c r="G64" s="168"/>
      <c r="H64" s="143">
        <f>F64*G64</f>
        <v>0</v>
      </c>
      <c r="I64" s="3"/>
      <c r="J64" s="1">
        <f t="shared" si="3"/>
        <v>0</v>
      </c>
    </row>
    <row r="65" spans="1:9" ht="14.25" customHeight="1">
      <c r="A65" s="264"/>
      <c r="B65" s="30">
        <v>8</v>
      </c>
      <c r="C65" s="208" t="s">
        <v>154</v>
      </c>
      <c r="D65" s="208"/>
      <c r="E65" s="208"/>
      <c r="F65" s="173">
        <v>7.15</v>
      </c>
      <c r="G65" s="32"/>
      <c r="H65" s="174">
        <f t="shared" si="1"/>
        <v>0</v>
      </c>
      <c r="I65" s="3"/>
    </row>
    <row r="66" spans="1:9" ht="14.25" customHeight="1">
      <c r="A66" s="264"/>
      <c r="B66" s="30">
        <v>8</v>
      </c>
      <c r="C66" s="226" t="s">
        <v>156</v>
      </c>
      <c r="D66" s="227"/>
      <c r="E66" s="228"/>
      <c r="F66" s="173">
        <v>6.5</v>
      </c>
      <c r="G66" s="32"/>
      <c r="H66" s="174">
        <f t="shared" si="1"/>
        <v>0</v>
      </c>
      <c r="I66" s="3"/>
    </row>
    <row r="67" spans="1:9" ht="14.25" customHeight="1">
      <c r="A67" s="264"/>
      <c r="B67" s="30">
        <v>8</v>
      </c>
      <c r="C67" s="226" t="s">
        <v>155</v>
      </c>
      <c r="D67" s="227"/>
      <c r="E67" s="228"/>
      <c r="F67" s="173">
        <v>2.6</v>
      </c>
      <c r="G67" s="32"/>
      <c r="H67" s="174">
        <f t="shared" si="1"/>
        <v>0</v>
      </c>
      <c r="I67" s="3"/>
    </row>
    <row r="68" spans="1:9" ht="14.25" customHeight="1">
      <c r="A68" s="264"/>
      <c r="B68" s="30">
        <v>8</v>
      </c>
      <c r="C68" s="226" t="s">
        <v>172</v>
      </c>
      <c r="D68" s="227"/>
      <c r="E68" s="228"/>
      <c r="F68" s="173">
        <v>5.2</v>
      </c>
      <c r="G68" s="32"/>
      <c r="H68" s="174">
        <f t="shared" si="1"/>
        <v>0</v>
      </c>
      <c r="I68" s="3"/>
    </row>
    <row r="69" spans="1:9" ht="14.25" customHeight="1">
      <c r="A69" s="264"/>
      <c r="B69" s="140"/>
      <c r="C69" s="354" t="s">
        <v>148</v>
      </c>
      <c r="D69" s="355"/>
      <c r="E69" s="356"/>
      <c r="F69" s="141"/>
      <c r="G69" s="32"/>
      <c r="H69" s="152"/>
      <c r="I69" s="3"/>
    </row>
    <row r="70" spans="1:9" ht="14.25" customHeight="1">
      <c r="A70" s="264"/>
      <c r="B70" s="136">
        <v>8</v>
      </c>
      <c r="C70" s="209" t="s">
        <v>173</v>
      </c>
      <c r="D70" s="357"/>
      <c r="E70" s="358"/>
      <c r="F70" s="137">
        <v>6.8</v>
      </c>
      <c r="G70" s="32"/>
      <c r="H70" s="152">
        <f>F70*G70</f>
        <v>0</v>
      </c>
      <c r="I70" s="3"/>
    </row>
    <row r="71" spans="1:9" ht="14.25" customHeight="1">
      <c r="A71" s="264"/>
      <c r="B71" s="136">
        <v>8</v>
      </c>
      <c r="C71" s="209" t="s">
        <v>174</v>
      </c>
      <c r="D71" s="357"/>
      <c r="E71" s="358"/>
      <c r="F71" s="137">
        <v>8.15</v>
      </c>
      <c r="G71" s="32"/>
      <c r="H71" s="152">
        <f>F71*G71</f>
        <v>0</v>
      </c>
      <c r="I71" s="3"/>
    </row>
    <row r="72" spans="1:9" ht="14.25" customHeight="1">
      <c r="A72" s="264"/>
      <c r="B72" s="136">
        <v>8</v>
      </c>
      <c r="C72" s="209" t="s">
        <v>175</v>
      </c>
      <c r="D72" s="357"/>
      <c r="E72" s="358"/>
      <c r="F72" s="137">
        <v>8.4</v>
      </c>
      <c r="G72" s="32"/>
      <c r="H72" s="152">
        <f>F72*G72</f>
        <v>0</v>
      </c>
      <c r="I72" s="3"/>
    </row>
    <row r="73" spans="1:10" ht="14.25" customHeight="1">
      <c r="A73" s="264"/>
      <c r="B73" s="136">
        <v>8</v>
      </c>
      <c r="C73" s="209" t="s">
        <v>176</v>
      </c>
      <c r="D73" s="357"/>
      <c r="E73" s="358"/>
      <c r="F73" s="137">
        <v>4.4</v>
      </c>
      <c r="G73" s="32"/>
      <c r="H73" s="152">
        <f>F73*G73</f>
        <v>0</v>
      </c>
      <c r="I73" s="3"/>
      <c r="J73" s="1">
        <f>F74*G74</f>
        <v>0</v>
      </c>
    </row>
    <row r="74" spans="1:10" ht="14.25" customHeight="1">
      <c r="A74" s="264"/>
      <c r="B74" s="30"/>
      <c r="C74" s="219" t="s">
        <v>118</v>
      </c>
      <c r="D74" s="219"/>
      <c r="E74" s="219"/>
      <c r="F74" s="31"/>
      <c r="G74" s="38"/>
      <c r="H74" s="152">
        <f>F74*G74</f>
        <v>0</v>
      </c>
      <c r="I74" s="3"/>
      <c r="J74" s="1">
        <f>F75*G75</f>
        <v>0</v>
      </c>
    </row>
    <row r="75" spans="1:10" ht="14.25" customHeight="1">
      <c r="A75" s="264"/>
      <c r="B75" s="30">
        <v>8</v>
      </c>
      <c r="C75" s="208" t="s">
        <v>177</v>
      </c>
      <c r="D75" s="208"/>
      <c r="E75" s="208"/>
      <c r="F75" s="31">
        <v>1.56</v>
      </c>
      <c r="G75" s="32"/>
      <c r="H75" s="111">
        <f t="shared" si="1"/>
        <v>0</v>
      </c>
      <c r="I75" s="3"/>
      <c r="J75" s="1">
        <f>F76*G76</f>
        <v>0</v>
      </c>
    </row>
    <row r="76" spans="1:9" ht="14.25" customHeight="1">
      <c r="A76" s="264"/>
      <c r="B76" s="30"/>
      <c r="C76" s="219" t="s">
        <v>76</v>
      </c>
      <c r="D76" s="219"/>
      <c r="E76" s="219"/>
      <c r="F76" s="31"/>
      <c r="G76" s="38"/>
      <c r="H76" s="111"/>
      <c r="I76" s="3"/>
    </row>
    <row r="77" spans="1:10" ht="14.25" customHeight="1">
      <c r="A77" s="264"/>
      <c r="B77" s="42">
        <v>8</v>
      </c>
      <c r="C77" s="271" t="s">
        <v>178</v>
      </c>
      <c r="D77" s="272"/>
      <c r="E77" s="273"/>
      <c r="F77" s="43">
        <v>2.5</v>
      </c>
      <c r="G77" s="46"/>
      <c r="H77" s="111">
        <f t="shared" si="1"/>
        <v>0</v>
      </c>
      <c r="I77" s="3"/>
      <c r="J77" s="1">
        <f aca="true" t="shared" si="4" ref="J77:J91">F78*G78</f>
        <v>0</v>
      </c>
    </row>
    <row r="78" spans="1:10" ht="14.25" customHeight="1" thickBot="1">
      <c r="A78" s="265"/>
      <c r="B78" s="34">
        <v>8</v>
      </c>
      <c r="C78" s="222" t="s">
        <v>179</v>
      </c>
      <c r="D78" s="222"/>
      <c r="E78" s="222"/>
      <c r="F78" s="35">
        <v>2.5</v>
      </c>
      <c r="G78" s="36"/>
      <c r="H78" s="106">
        <f t="shared" si="1"/>
        <v>0</v>
      </c>
      <c r="I78" s="3"/>
      <c r="J78" s="1">
        <f t="shared" si="4"/>
        <v>0</v>
      </c>
    </row>
    <row r="79" spans="1:10" ht="14.25" customHeight="1">
      <c r="A79" s="268" t="s">
        <v>57</v>
      </c>
      <c r="B79" s="39"/>
      <c r="C79" s="249" t="s">
        <v>110</v>
      </c>
      <c r="D79" s="249"/>
      <c r="E79" s="249"/>
      <c r="F79" s="27"/>
      <c r="G79" s="28"/>
      <c r="H79" s="50"/>
      <c r="I79" s="3"/>
      <c r="J79" s="1">
        <f t="shared" si="4"/>
        <v>0</v>
      </c>
    </row>
    <row r="80" spans="1:10" ht="14.25" customHeight="1">
      <c r="A80" s="264"/>
      <c r="B80" s="40">
        <v>9</v>
      </c>
      <c r="C80" s="208" t="s">
        <v>180</v>
      </c>
      <c r="D80" s="208"/>
      <c r="E80" s="208"/>
      <c r="F80" s="31">
        <v>14.05</v>
      </c>
      <c r="G80" s="32"/>
      <c r="H80" s="111">
        <f t="shared" si="1"/>
        <v>0</v>
      </c>
      <c r="I80" s="3"/>
      <c r="J80" s="1">
        <f t="shared" si="4"/>
        <v>0</v>
      </c>
    </row>
    <row r="81" spans="1:10" ht="14.25" customHeight="1">
      <c r="A81" s="264"/>
      <c r="B81" s="40">
        <v>9</v>
      </c>
      <c r="C81" s="208" t="s">
        <v>181</v>
      </c>
      <c r="D81" s="208"/>
      <c r="E81" s="208"/>
      <c r="F81" s="31">
        <v>23.4</v>
      </c>
      <c r="G81" s="32"/>
      <c r="H81" s="111">
        <f t="shared" si="1"/>
        <v>0</v>
      </c>
      <c r="I81" s="3"/>
      <c r="J81" s="1">
        <f t="shared" si="4"/>
        <v>0</v>
      </c>
    </row>
    <row r="82" spans="1:10" ht="14.25" customHeight="1">
      <c r="A82" s="264"/>
      <c r="B82" s="40">
        <v>10</v>
      </c>
      <c r="C82" s="208" t="s">
        <v>182</v>
      </c>
      <c r="D82" s="208"/>
      <c r="E82" s="208"/>
      <c r="F82" s="31">
        <v>2.1</v>
      </c>
      <c r="G82" s="32"/>
      <c r="H82" s="111">
        <f t="shared" si="1"/>
        <v>0</v>
      </c>
      <c r="I82" s="3"/>
      <c r="J82" s="1" t="e">
        <f>#REF!*#REF!</f>
        <v>#REF!</v>
      </c>
    </row>
    <row r="83" spans="1:10" ht="14.25" customHeight="1">
      <c r="A83" s="264"/>
      <c r="B83" s="40"/>
      <c r="C83" s="219" t="s">
        <v>58</v>
      </c>
      <c r="D83" s="219"/>
      <c r="E83" s="219"/>
      <c r="F83" s="31"/>
      <c r="G83" s="38"/>
      <c r="H83" s="111"/>
      <c r="I83" s="3"/>
      <c r="J83" s="1">
        <f t="shared" si="4"/>
        <v>0</v>
      </c>
    </row>
    <row r="84" spans="1:10" ht="14.25" customHeight="1">
      <c r="A84" s="264"/>
      <c r="B84" s="40">
        <v>9</v>
      </c>
      <c r="C84" s="208" t="s">
        <v>188</v>
      </c>
      <c r="D84" s="208"/>
      <c r="E84" s="208"/>
      <c r="F84" s="31">
        <v>7.9</v>
      </c>
      <c r="G84" s="32"/>
      <c r="H84" s="111">
        <f t="shared" si="1"/>
        <v>0</v>
      </c>
      <c r="I84" s="3"/>
      <c r="J84" s="1">
        <f t="shared" si="4"/>
        <v>0</v>
      </c>
    </row>
    <row r="85" spans="1:10" ht="14.25" customHeight="1">
      <c r="A85" s="264"/>
      <c r="B85" s="40">
        <v>9</v>
      </c>
      <c r="C85" s="208" t="s">
        <v>189</v>
      </c>
      <c r="D85" s="208"/>
      <c r="E85" s="208"/>
      <c r="F85" s="31">
        <v>7.9</v>
      </c>
      <c r="G85" s="32"/>
      <c r="H85" s="111">
        <f t="shared" si="1"/>
        <v>0</v>
      </c>
      <c r="I85" s="3"/>
      <c r="J85" s="1">
        <f t="shared" si="4"/>
        <v>0</v>
      </c>
    </row>
    <row r="86" spans="1:10" ht="14.25" customHeight="1">
      <c r="A86" s="264"/>
      <c r="B86" s="40">
        <v>9</v>
      </c>
      <c r="C86" s="226" t="s">
        <v>190</v>
      </c>
      <c r="D86" s="227"/>
      <c r="E86" s="228"/>
      <c r="F86" s="135">
        <v>8.72</v>
      </c>
      <c r="G86" s="32"/>
      <c r="H86" s="134">
        <f t="shared" si="1"/>
        <v>0</v>
      </c>
      <c r="I86" s="3"/>
      <c r="J86" s="1">
        <f t="shared" si="4"/>
        <v>0</v>
      </c>
    </row>
    <row r="87" spans="1:10" ht="14.25" customHeight="1">
      <c r="A87" s="264"/>
      <c r="B87" s="40">
        <v>9</v>
      </c>
      <c r="C87" s="226" t="s">
        <v>191</v>
      </c>
      <c r="D87" s="227"/>
      <c r="E87" s="228"/>
      <c r="F87" s="135">
        <v>14.9</v>
      </c>
      <c r="G87" s="32"/>
      <c r="H87" s="134">
        <f t="shared" si="1"/>
        <v>0</v>
      </c>
      <c r="I87" s="3"/>
      <c r="J87" s="1">
        <f t="shared" si="4"/>
        <v>0</v>
      </c>
    </row>
    <row r="88" spans="1:10" ht="14.25" customHeight="1">
      <c r="A88" s="264"/>
      <c r="B88" s="40">
        <v>9</v>
      </c>
      <c r="C88" s="208" t="s">
        <v>192</v>
      </c>
      <c r="D88" s="208"/>
      <c r="E88" s="208"/>
      <c r="F88" s="31">
        <v>8.5</v>
      </c>
      <c r="G88" s="32"/>
      <c r="H88" s="111">
        <f t="shared" si="1"/>
        <v>0</v>
      </c>
      <c r="I88" s="3"/>
      <c r="J88" s="1">
        <f t="shared" si="4"/>
        <v>0</v>
      </c>
    </row>
    <row r="89" spans="1:10" ht="14.25" customHeight="1">
      <c r="A89" s="264"/>
      <c r="B89" s="40">
        <v>9</v>
      </c>
      <c r="C89" s="205" t="s">
        <v>193</v>
      </c>
      <c r="D89" s="206"/>
      <c r="E89" s="207"/>
      <c r="F89" s="31">
        <v>8.5</v>
      </c>
      <c r="G89" s="32"/>
      <c r="H89" s="111">
        <f t="shared" si="1"/>
        <v>0</v>
      </c>
      <c r="I89" s="3"/>
      <c r="J89" s="1">
        <f t="shared" si="4"/>
        <v>0</v>
      </c>
    </row>
    <row r="90" spans="1:10" ht="15.75" customHeight="1">
      <c r="A90" s="264"/>
      <c r="B90" s="40">
        <v>9</v>
      </c>
      <c r="C90" s="208" t="s">
        <v>194</v>
      </c>
      <c r="D90" s="208"/>
      <c r="E90" s="208"/>
      <c r="F90" s="31">
        <v>6.5</v>
      </c>
      <c r="G90" s="32"/>
      <c r="H90" s="111">
        <f t="shared" si="1"/>
        <v>0</v>
      </c>
      <c r="I90" s="3"/>
      <c r="J90" s="1">
        <f t="shared" si="4"/>
        <v>0</v>
      </c>
    </row>
    <row r="91" spans="1:10" ht="14.25" customHeight="1">
      <c r="A91" s="264"/>
      <c r="B91" s="40">
        <v>9</v>
      </c>
      <c r="C91" s="208" t="s">
        <v>195</v>
      </c>
      <c r="D91" s="208"/>
      <c r="E91" s="208"/>
      <c r="F91" s="31">
        <v>9</v>
      </c>
      <c r="G91" s="32"/>
      <c r="H91" s="111">
        <f t="shared" si="1"/>
        <v>0</v>
      </c>
      <c r="I91" s="3"/>
      <c r="J91" s="1">
        <f t="shared" si="4"/>
        <v>0</v>
      </c>
    </row>
    <row r="92" spans="1:9" ht="14.25" customHeight="1">
      <c r="A92" s="264"/>
      <c r="B92" s="40">
        <v>9</v>
      </c>
      <c r="C92" s="208" t="s">
        <v>196</v>
      </c>
      <c r="D92" s="208"/>
      <c r="E92" s="208"/>
      <c r="F92" s="31">
        <v>8.9</v>
      </c>
      <c r="G92" s="32"/>
      <c r="H92" s="111">
        <f aca="true" t="shared" si="5" ref="H92:H108">F92*G92</f>
        <v>0</v>
      </c>
      <c r="I92" s="3"/>
    </row>
    <row r="93" spans="1:9" ht="14.25" customHeight="1">
      <c r="A93" s="264"/>
      <c r="B93" s="40"/>
      <c r="C93" s="223" t="s">
        <v>184</v>
      </c>
      <c r="D93" s="224"/>
      <c r="E93" s="225"/>
      <c r="F93" s="100"/>
      <c r="G93" s="32"/>
      <c r="H93" s="111"/>
      <c r="I93" s="3"/>
    </row>
    <row r="94" spans="1:9" ht="14.25" customHeight="1">
      <c r="A94" s="264"/>
      <c r="B94" s="40">
        <v>9</v>
      </c>
      <c r="C94" s="216" t="s">
        <v>197</v>
      </c>
      <c r="D94" s="217"/>
      <c r="E94" s="218"/>
      <c r="F94" s="142">
        <v>11.7</v>
      </c>
      <c r="G94" s="144"/>
      <c r="H94" s="143">
        <f>F94*G94</f>
        <v>0</v>
      </c>
      <c r="I94" s="3"/>
    </row>
    <row r="95" spans="1:9" ht="14.25" customHeight="1">
      <c r="A95" s="264"/>
      <c r="B95" s="40"/>
      <c r="C95" s="245" t="s">
        <v>183</v>
      </c>
      <c r="D95" s="246"/>
      <c r="E95" s="247"/>
      <c r="F95" s="142"/>
      <c r="G95" s="144"/>
      <c r="H95" s="143">
        <f>F95*G95</f>
        <v>0</v>
      </c>
      <c r="I95" s="3"/>
    </row>
    <row r="96" spans="1:9" ht="14.25" customHeight="1">
      <c r="A96" s="264"/>
      <c r="B96" s="40">
        <v>9</v>
      </c>
      <c r="C96" s="216" t="s">
        <v>198</v>
      </c>
      <c r="D96" s="227"/>
      <c r="E96" s="228"/>
      <c r="F96" s="142">
        <v>7.8</v>
      </c>
      <c r="G96" s="144"/>
      <c r="H96" s="143"/>
      <c r="I96" s="3"/>
    </row>
    <row r="97" spans="1:10" ht="14.25" customHeight="1">
      <c r="A97" s="264"/>
      <c r="B97" s="40">
        <v>9</v>
      </c>
      <c r="C97" s="216" t="s">
        <v>199</v>
      </c>
      <c r="D97" s="227"/>
      <c r="E97" s="228"/>
      <c r="F97" s="142">
        <v>14.74</v>
      </c>
      <c r="G97" s="144"/>
      <c r="H97" s="143">
        <f>F97*G97</f>
        <v>0</v>
      </c>
      <c r="I97" s="3"/>
      <c r="J97" s="1">
        <f aca="true" t="shared" si="6" ref="J97:J103">F98*G98</f>
        <v>0</v>
      </c>
    </row>
    <row r="98" spans="1:10" ht="14.25" customHeight="1">
      <c r="A98" s="264"/>
      <c r="B98" s="40"/>
      <c r="C98" s="219" t="s">
        <v>185</v>
      </c>
      <c r="D98" s="219"/>
      <c r="E98" s="219"/>
      <c r="F98" s="31"/>
      <c r="G98" s="38"/>
      <c r="H98" s="111"/>
      <c r="I98" s="3"/>
      <c r="J98" s="1">
        <f t="shared" si="6"/>
        <v>0</v>
      </c>
    </row>
    <row r="99" spans="1:10" ht="14.25" customHeight="1">
      <c r="A99" s="264"/>
      <c r="B99" s="40">
        <v>10</v>
      </c>
      <c r="C99" s="208" t="s">
        <v>86</v>
      </c>
      <c r="D99" s="208"/>
      <c r="E99" s="208"/>
      <c r="F99" s="31">
        <v>2.73</v>
      </c>
      <c r="G99" s="32"/>
      <c r="H99" s="111">
        <f t="shared" si="5"/>
        <v>0</v>
      </c>
      <c r="I99" s="3"/>
      <c r="J99" s="1">
        <f t="shared" si="6"/>
        <v>0</v>
      </c>
    </row>
    <row r="100" spans="1:10" ht="14.25" customHeight="1">
      <c r="A100" s="264"/>
      <c r="B100" s="40">
        <v>10</v>
      </c>
      <c r="C100" s="208" t="s">
        <v>129</v>
      </c>
      <c r="D100" s="208"/>
      <c r="E100" s="208"/>
      <c r="F100" s="31">
        <v>2.73</v>
      </c>
      <c r="G100" s="32"/>
      <c r="H100" s="111">
        <f t="shared" si="5"/>
        <v>0</v>
      </c>
      <c r="I100" s="3"/>
      <c r="J100" s="1">
        <f t="shared" si="6"/>
        <v>0</v>
      </c>
    </row>
    <row r="101" spans="1:10" ht="14.25" customHeight="1">
      <c r="A101" s="264"/>
      <c r="B101" s="40"/>
      <c r="C101" s="219" t="s">
        <v>186</v>
      </c>
      <c r="D101" s="219"/>
      <c r="E101" s="219"/>
      <c r="F101" s="31"/>
      <c r="G101" s="38"/>
      <c r="H101" s="111"/>
      <c r="I101" s="3"/>
      <c r="J101" s="1">
        <f t="shared" si="6"/>
        <v>0</v>
      </c>
    </row>
    <row r="102" spans="1:10" ht="14.25" customHeight="1">
      <c r="A102" s="264"/>
      <c r="B102" s="40">
        <v>10</v>
      </c>
      <c r="C102" s="208" t="s">
        <v>59</v>
      </c>
      <c r="D102" s="208"/>
      <c r="E102" s="208"/>
      <c r="F102" s="31">
        <v>3.23</v>
      </c>
      <c r="G102" s="32"/>
      <c r="H102" s="111">
        <f t="shared" si="5"/>
        <v>0</v>
      </c>
      <c r="I102" s="3"/>
      <c r="J102" s="1">
        <f t="shared" si="6"/>
        <v>0</v>
      </c>
    </row>
    <row r="103" spans="1:10" ht="14.25" customHeight="1">
      <c r="A103" s="264"/>
      <c r="B103" s="40">
        <v>10</v>
      </c>
      <c r="C103" s="208" t="s">
        <v>134</v>
      </c>
      <c r="D103" s="208"/>
      <c r="E103" s="208"/>
      <c r="F103" s="31">
        <v>3.23</v>
      </c>
      <c r="G103" s="32"/>
      <c r="H103" s="111">
        <f t="shared" si="5"/>
        <v>0</v>
      </c>
      <c r="I103" s="3"/>
      <c r="J103" s="1">
        <f t="shared" si="6"/>
        <v>0</v>
      </c>
    </row>
    <row r="104" spans="1:9" ht="14.25" customHeight="1">
      <c r="A104" s="264"/>
      <c r="B104" s="40">
        <v>10</v>
      </c>
      <c r="C104" s="302" t="s">
        <v>111</v>
      </c>
      <c r="D104" s="302"/>
      <c r="E104" s="302"/>
      <c r="F104" s="31">
        <v>3.23</v>
      </c>
      <c r="G104" s="32"/>
      <c r="H104" s="111">
        <f t="shared" si="5"/>
        <v>0</v>
      </c>
      <c r="I104" s="3"/>
    </row>
    <row r="105" spans="1:9" ht="14.25" customHeight="1">
      <c r="A105" s="264"/>
      <c r="B105" s="47"/>
      <c r="C105" s="293" t="s">
        <v>187</v>
      </c>
      <c r="D105" s="294"/>
      <c r="E105" s="295"/>
      <c r="F105" s="101"/>
      <c r="G105" s="102"/>
      <c r="H105" s="111"/>
      <c r="I105" s="3"/>
    </row>
    <row r="106" spans="1:10" ht="14.25" customHeight="1">
      <c r="A106" s="264"/>
      <c r="B106" s="47">
        <v>10</v>
      </c>
      <c r="C106" s="296" t="s">
        <v>209</v>
      </c>
      <c r="D106" s="297"/>
      <c r="E106" s="298"/>
      <c r="F106" s="101">
        <v>3.12</v>
      </c>
      <c r="G106" s="102"/>
      <c r="H106" s="111">
        <f t="shared" si="5"/>
        <v>0</v>
      </c>
      <c r="I106" s="3"/>
      <c r="J106" s="1">
        <f>F107*G107</f>
        <v>0</v>
      </c>
    </row>
    <row r="107" spans="1:9" ht="14.25" customHeight="1">
      <c r="A107" s="264"/>
      <c r="B107" s="47"/>
      <c r="C107" s="293" t="s">
        <v>128</v>
      </c>
      <c r="D107" s="324"/>
      <c r="E107" s="325"/>
      <c r="F107" s="48"/>
      <c r="G107" s="49"/>
      <c r="H107" s="111"/>
      <c r="I107" s="3"/>
    </row>
    <row r="108" spans="1:10" ht="14.25" customHeight="1" thickBot="1">
      <c r="A108" s="265"/>
      <c r="B108" s="47">
        <v>10</v>
      </c>
      <c r="C108" s="216" t="s">
        <v>153</v>
      </c>
      <c r="D108" s="299"/>
      <c r="E108" s="300"/>
      <c r="F108" s="155">
        <v>3.9</v>
      </c>
      <c r="G108" s="156"/>
      <c r="H108" s="157">
        <f t="shared" si="5"/>
        <v>0</v>
      </c>
      <c r="I108" s="3"/>
      <c r="J108" s="1">
        <f aca="true" t="shared" si="7" ref="J108:J115">F109*G109</f>
        <v>0</v>
      </c>
    </row>
    <row r="109" spans="1:10" ht="14.25" customHeight="1">
      <c r="A109" s="263" t="s">
        <v>82</v>
      </c>
      <c r="B109" s="26"/>
      <c r="C109" s="249" t="s">
        <v>72</v>
      </c>
      <c r="D109" s="249"/>
      <c r="E109" s="249"/>
      <c r="F109" s="27"/>
      <c r="G109" s="51"/>
      <c r="H109" s="29"/>
      <c r="I109" s="3"/>
      <c r="J109" s="1">
        <f t="shared" si="7"/>
        <v>0</v>
      </c>
    </row>
    <row r="110" spans="1:10" ht="14.25" customHeight="1">
      <c r="A110" s="264"/>
      <c r="B110" s="30">
        <v>11</v>
      </c>
      <c r="C110" s="208" t="s">
        <v>24</v>
      </c>
      <c r="D110" s="208"/>
      <c r="E110" s="208"/>
      <c r="F110" s="291">
        <v>12</v>
      </c>
      <c r="G110" s="304"/>
      <c r="H110" s="303">
        <f>F110*G110</f>
        <v>0</v>
      </c>
      <c r="I110" s="3"/>
      <c r="J110" s="1">
        <f t="shared" si="7"/>
        <v>0</v>
      </c>
    </row>
    <row r="111" spans="1:10" ht="20.25" customHeight="1">
      <c r="A111" s="264"/>
      <c r="B111" s="30"/>
      <c r="C111" s="255" t="s">
        <v>25</v>
      </c>
      <c r="D111" s="255"/>
      <c r="E111" s="255"/>
      <c r="F111" s="291"/>
      <c r="G111" s="304"/>
      <c r="H111" s="303"/>
      <c r="I111" s="3"/>
      <c r="J111" s="1">
        <f t="shared" si="7"/>
        <v>0</v>
      </c>
    </row>
    <row r="112" spans="1:10" ht="14.25" customHeight="1">
      <c r="A112" s="264"/>
      <c r="B112" s="30"/>
      <c r="C112" s="301"/>
      <c r="D112" s="301"/>
      <c r="E112" s="301"/>
      <c r="F112" s="291"/>
      <c r="G112" s="304"/>
      <c r="H112" s="303"/>
      <c r="I112" s="3"/>
      <c r="J112" s="1">
        <f t="shared" si="7"/>
        <v>0</v>
      </c>
    </row>
    <row r="113" spans="1:10" ht="14.25" customHeight="1">
      <c r="A113" s="264"/>
      <c r="B113" s="30">
        <v>11</v>
      </c>
      <c r="C113" s="208" t="s">
        <v>26</v>
      </c>
      <c r="D113" s="208"/>
      <c r="E113" s="208"/>
      <c r="F113" s="291">
        <v>3</v>
      </c>
      <c r="G113" s="304"/>
      <c r="H113" s="303">
        <f>F113*G113</f>
        <v>0</v>
      </c>
      <c r="I113" s="3"/>
      <c r="J113" s="1">
        <f t="shared" si="7"/>
        <v>0</v>
      </c>
    </row>
    <row r="114" spans="1:10" ht="20.25" customHeight="1">
      <c r="A114" s="264"/>
      <c r="B114" s="30"/>
      <c r="C114" s="255" t="s">
        <v>25</v>
      </c>
      <c r="D114" s="255"/>
      <c r="E114" s="255"/>
      <c r="F114" s="291"/>
      <c r="G114" s="304"/>
      <c r="H114" s="303"/>
      <c r="I114" s="3"/>
      <c r="J114" s="1">
        <f t="shared" si="7"/>
        <v>0</v>
      </c>
    </row>
    <row r="115" spans="1:10" ht="14.25" customHeight="1" thickBot="1">
      <c r="A115" s="265"/>
      <c r="B115" s="34"/>
      <c r="C115" s="323"/>
      <c r="D115" s="323"/>
      <c r="E115" s="323"/>
      <c r="F115" s="306"/>
      <c r="G115" s="305"/>
      <c r="H115" s="303"/>
      <c r="I115" s="3"/>
      <c r="J115" s="1">
        <f t="shared" si="7"/>
        <v>0</v>
      </c>
    </row>
    <row r="116" spans="1:9" ht="14.25" customHeight="1">
      <c r="A116" s="263" t="s">
        <v>27</v>
      </c>
      <c r="B116" s="26"/>
      <c r="C116" s="249" t="s">
        <v>60</v>
      </c>
      <c r="D116" s="249"/>
      <c r="E116" s="249"/>
      <c r="F116" s="27"/>
      <c r="G116" s="51"/>
      <c r="H116" s="29"/>
      <c r="I116" s="3"/>
    </row>
    <row r="117" spans="1:10" ht="15">
      <c r="A117" s="264"/>
      <c r="B117" s="99">
        <v>12</v>
      </c>
      <c r="C117" s="309" t="s">
        <v>200</v>
      </c>
      <c r="D117" s="310"/>
      <c r="E117" s="311"/>
      <c r="F117" s="98">
        <v>3</v>
      </c>
      <c r="G117" s="103"/>
      <c r="H117" s="113">
        <f>F117*G117</f>
        <v>0</v>
      </c>
      <c r="I117" s="3"/>
      <c r="J117" s="1">
        <f aca="true" t="shared" si="8" ref="J117:J147">F118*G118</f>
        <v>0</v>
      </c>
    </row>
    <row r="118" spans="1:10" ht="14.25" customHeight="1" thickBot="1">
      <c r="A118" s="265"/>
      <c r="B118" s="34">
        <v>12</v>
      </c>
      <c r="C118" s="320" t="s">
        <v>137</v>
      </c>
      <c r="D118" s="320"/>
      <c r="E118" s="320"/>
      <c r="F118" s="35">
        <v>6.5</v>
      </c>
      <c r="G118" s="36"/>
      <c r="H118" s="112">
        <f>F118*G118</f>
        <v>0</v>
      </c>
      <c r="I118" s="3"/>
      <c r="J118" s="1">
        <f t="shared" si="8"/>
        <v>0</v>
      </c>
    </row>
    <row r="119" spans="1:10" ht="14.25" customHeight="1">
      <c r="A119" s="337" t="s">
        <v>2</v>
      </c>
      <c r="B119" s="26"/>
      <c r="C119" s="249" t="s">
        <v>77</v>
      </c>
      <c r="D119" s="249"/>
      <c r="E119" s="249"/>
      <c r="F119" s="27"/>
      <c r="G119" s="51"/>
      <c r="H119" s="29"/>
      <c r="I119" s="3"/>
      <c r="J119" s="1">
        <f t="shared" si="8"/>
        <v>0</v>
      </c>
    </row>
    <row r="120" spans="1:10" ht="14.25" customHeight="1">
      <c r="A120" s="338"/>
      <c r="B120" s="30">
        <v>13</v>
      </c>
      <c r="C120" s="302" t="s">
        <v>131</v>
      </c>
      <c r="D120" s="302"/>
      <c r="E120" s="302"/>
      <c r="F120" s="31">
        <v>3</v>
      </c>
      <c r="G120" s="32"/>
      <c r="H120" s="33">
        <f>F120*G120</f>
        <v>0</v>
      </c>
      <c r="I120" s="3"/>
      <c r="J120" s="1">
        <f t="shared" si="8"/>
        <v>0</v>
      </c>
    </row>
    <row r="121" spans="1:10" ht="14.25" customHeight="1">
      <c r="A121" s="338"/>
      <c r="B121" s="30">
        <v>13</v>
      </c>
      <c r="C121" s="208" t="s">
        <v>28</v>
      </c>
      <c r="D121" s="208"/>
      <c r="E121" s="208"/>
      <c r="F121" s="31">
        <v>5</v>
      </c>
      <c r="G121" s="32"/>
      <c r="H121" s="111">
        <f aca="true" t="shared" si="9" ref="H121:H131">F121*G121</f>
        <v>0</v>
      </c>
      <c r="I121" s="3"/>
      <c r="J121" s="1">
        <f t="shared" si="8"/>
        <v>0</v>
      </c>
    </row>
    <row r="122" spans="1:10" ht="14.25" customHeight="1">
      <c r="A122" s="338"/>
      <c r="B122" s="30">
        <v>13</v>
      </c>
      <c r="C122" s="208" t="s">
        <v>29</v>
      </c>
      <c r="D122" s="208"/>
      <c r="E122" s="208"/>
      <c r="F122" s="31">
        <v>7</v>
      </c>
      <c r="G122" s="32"/>
      <c r="H122" s="111">
        <f t="shared" si="9"/>
        <v>0</v>
      </c>
      <c r="I122" s="3"/>
      <c r="J122" s="1">
        <f t="shared" si="8"/>
        <v>0</v>
      </c>
    </row>
    <row r="123" spans="1:10" ht="14.25" customHeight="1">
      <c r="A123" s="338"/>
      <c r="B123" s="30">
        <v>13</v>
      </c>
      <c r="C123" s="208" t="s">
        <v>30</v>
      </c>
      <c r="D123" s="208"/>
      <c r="E123" s="208"/>
      <c r="F123" s="31">
        <v>7</v>
      </c>
      <c r="G123" s="32"/>
      <c r="H123" s="111">
        <f t="shared" si="9"/>
        <v>0</v>
      </c>
      <c r="I123" s="3"/>
      <c r="J123" s="1">
        <f t="shared" si="8"/>
        <v>0</v>
      </c>
    </row>
    <row r="124" spans="1:10" ht="14.25" customHeight="1">
      <c r="A124" s="338"/>
      <c r="B124" s="30">
        <v>13</v>
      </c>
      <c r="C124" s="208" t="s">
        <v>31</v>
      </c>
      <c r="D124" s="208"/>
      <c r="E124" s="208"/>
      <c r="F124" s="31">
        <v>5</v>
      </c>
      <c r="G124" s="32"/>
      <c r="H124" s="111">
        <f t="shared" si="9"/>
        <v>0</v>
      </c>
      <c r="I124" s="3"/>
      <c r="J124" s="1">
        <f t="shared" si="8"/>
        <v>0</v>
      </c>
    </row>
    <row r="125" spans="1:10" ht="14.25" customHeight="1">
      <c r="A125" s="338"/>
      <c r="B125" s="30">
        <v>13</v>
      </c>
      <c r="C125" s="208" t="s">
        <v>85</v>
      </c>
      <c r="D125" s="208"/>
      <c r="E125" s="208"/>
      <c r="F125" s="31">
        <v>3</v>
      </c>
      <c r="G125" s="32"/>
      <c r="H125" s="111">
        <f t="shared" si="9"/>
        <v>0</v>
      </c>
      <c r="I125" s="3"/>
      <c r="J125" s="1">
        <f t="shared" si="8"/>
        <v>0</v>
      </c>
    </row>
    <row r="126" spans="1:10" ht="14.25" customHeight="1">
      <c r="A126" s="338"/>
      <c r="B126" s="30">
        <v>13</v>
      </c>
      <c r="C126" s="208" t="s">
        <v>32</v>
      </c>
      <c r="D126" s="208"/>
      <c r="E126" s="208"/>
      <c r="F126" s="31">
        <v>5</v>
      </c>
      <c r="G126" s="32"/>
      <c r="H126" s="111">
        <f t="shared" si="9"/>
        <v>0</v>
      </c>
      <c r="I126" s="3"/>
      <c r="J126" s="1">
        <f t="shared" si="8"/>
        <v>0</v>
      </c>
    </row>
    <row r="127" spans="1:10" ht="14.25" customHeight="1">
      <c r="A127" s="338"/>
      <c r="B127" s="30">
        <v>13</v>
      </c>
      <c r="C127" s="208" t="s">
        <v>33</v>
      </c>
      <c r="D127" s="208"/>
      <c r="E127" s="208"/>
      <c r="F127" s="31">
        <v>5</v>
      </c>
      <c r="G127" s="32"/>
      <c r="H127" s="111">
        <f t="shared" si="9"/>
        <v>0</v>
      </c>
      <c r="I127" s="3"/>
      <c r="J127" s="1">
        <f t="shared" si="8"/>
        <v>0</v>
      </c>
    </row>
    <row r="128" spans="1:10" ht="14.25" customHeight="1">
      <c r="A128" s="338"/>
      <c r="B128" s="30">
        <v>13</v>
      </c>
      <c r="C128" s="208" t="s">
        <v>34</v>
      </c>
      <c r="D128" s="208"/>
      <c r="E128" s="208"/>
      <c r="F128" s="31">
        <v>5</v>
      </c>
      <c r="G128" s="32"/>
      <c r="H128" s="111">
        <f t="shared" si="9"/>
        <v>0</v>
      </c>
      <c r="I128" s="3"/>
      <c r="J128" s="1">
        <f t="shared" si="8"/>
        <v>0</v>
      </c>
    </row>
    <row r="129" spans="1:10" ht="14.25" customHeight="1">
      <c r="A129" s="338"/>
      <c r="B129" s="30">
        <v>13</v>
      </c>
      <c r="C129" s="208" t="s">
        <v>35</v>
      </c>
      <c r="D129" s="208"/>
      <c r="E129" s="208"/>
      <c r="F129" s="31">
        <v>3</v>
      </c>
      <c r="G129" s="32"/>
      <c r="H129" s="111">
        <f t="shared" si="9"/>
        <v>0</v>
      </c>
      <c r="I129" s="3"/>
      <c r="J129" s="1">
        <f t="shared" si="8"/>
        <v>0</v>
      </c>
    </row>
    <row r="130" spans="1:10" ht="15">
      <c r="A130" s="338"/>
      <c r="B130" s="30">
        <v>13</v>
      </c>
      <c r="C130" s="208" t="s">
        <v>130</v>
      </c>
      <c r="D130" s="208"/>
      <c r="E130" s="208"/>
      <c r="F130" s="318">
        <v>7</v>
      </c>
      <c r="G130" s="321"/>
      <c r="H130" s="385">
        <f t="shared" si="9"/>
        <v>0</v>
      </c>
      <c r="I130" s="3"/>
      <c r="J130" s="1">
        <f t="shared" si="8"/>
        <v>0</v>
      </c>
    </row>
    <row r="131" spans="1:10" ht="15">
      <c r="A131" s="338"/>
      <c r="B131" s="30"/>
      <c r="C131" s="215" t="s">
        <v>36</v>
      </c>
      <c r="D131" s="215"/>
      <c r="E131" s="215"/>
      <c r="F131" s="319"/>
      <c r="G131" s="322"/>
      <c r="H131" s="386"/>
      <c r="I131" s="3"/>
      <c r="J131" s="1">
        <f t="shared" si="8"/>
        <v>0</v>
      </c>
    </row>
    <row r="132" spans="1:10" ht="14.25" customHeight="1" thickBot="1">
      <c r="A132" s="339"/>
      <c r="B132" s="165">
        <v>13</v>
      </c>
      <c r="C132" s="222" t="s">
        <v>37</v>
      </c>
      <c r="D132" s="222"/>
      <c r="E132" s="222"/>
      <c r="F132" s="35">
        <v>16</v>
      </c>
      <c r="G132" s="36"/>
      <c r="H132" s="37">
        <f>F132*G132</f>
        <v>0</v>
      </c>
      <c r="I132" s="3"/>
      <c r="J132" s="1">
        <f t="shared" si="8"/>
        <v>0</v>
      </c>
    </row>
    <row r="133" spans="1:10" ht="14.25" customHeight="1">
      <c r="A133" s="274" t="s">
        <v>83</v>
      </c>
      <c r="B133" s="26"/>
      <c r="C133" s="249" t="s">
        <v>87</v>
      </c>
      <c r="D133" s="249"/>
      <c r="E133" s="249"/>
      <c r="F133" s="27"/>
      <c r="G133" s="28"/>
      <c r="H133" s="126"/>
      <c r="I133" s="3"/>
      <c r="J133" s="1">
        <f t="shared" si="8"/>
        <v>0</v>
      </c>
    </row>
    <row r="134" spans="1:10" ht="14.25" customHeight="1">
      <c r="A134" s="275"/>
      <c r="B134" s="40">
        <v>14</v>
      </c>
      <c r="C134" s="208" t="s">
        <v>89</v>
      </c>
      <c r="D134" s="208"/>
      <c r="E134" s="208"/>
      <c r="F134" s="31">
        <v>0.5</v>
      </c>
      <c r="G134" s="124"/>
      <c r="H134" s="170">
        <f aca="true" t="shared" si="10" ref="H134:H201">F134*G134</f>
        <v>0</v>
      </c>
      <c r="I134" s="3"/>
      <c r="J134" s="1">
        <f t="shared" si="8"/>
        <v>0</v>
      </c>
    </row>
    <row r="135" spans="1:10" ht="14.25" customHeight="1">
      <c r="A135" s="275"/>
      <c r="B135" s="40">
        <v>14</v>
      </c>
      <c r="C135" s="208" t="s">
        <v>90</v>
      </c>
      <c r="D135" s="208"/>
      <c r="E135" s="208"/>
      <c r="F135" s="31">
        <v>1</v>
      </c>
      <c r="G135" s="124"/>
      <c r="H135" s="127">
        <f t="shared" si="10"/>
        <v>0</v>
      </c>
      <c r="I135" s="3"/>
      <c r="J135" s="1">
        <f t="shared" si="8"/>
        <v>0</v>
      </c>
    </row>
    <row r="136" spans="1:10" ht="14.25" customHeight="1">
      <c r="A136" s="275"/>
      <c r="B136" s="40">
        <v>14</v>
      </c>
      <c r="C136" s="226" t="s">
        <v>88</v>
      </c>
      <c r="D136" s="312"/>
      <c r="E136" s="313"/>
      <c r="F136" s="153">
        <v>1</v>
      </c>
      <c r="G136" s="124"/>
      <c r="H136" s="127">
        <f t="shared" si="10"/>
        <v>0</v>
      </c>
      <c r="I136" s="3"/>
      <c r="J136" s="1">
        <f t="shared" si="8"/>
        <v>0</v>
      </c>
    </row>
    <row r="137" spans="1:10" ht="14.25" customHeight="1">
      <c r="A137" s="275"/>
      <c r="B137" s="40">
        <v>14</v>
      </c>
      <c r="C137" s="208" t="s">
        <v>91</v>
      </c>
      <c r="D137" s="208"/>
      <c r="E137" s="208"/>
      <c r="F137" s="31">
        <v>1</v>
      </c>
      <c r="G137" s="124"/>
      <c r="H137" s="127">
        <f t="shared" si="10"/>
        <v>0</v>
      </c>
      <c r="I137" s="3"/>
      <c r="J137" s="1">
        <f t="shared" si="8"/>
        <v>0</v>
      </c>
    </row>
    <row r="138" spans="1:10" ht="14.25" customHeight="1">
      <c r="A138" s="275"/>
      <c r="B138" s="40">
        <v>14</v>
      </c>
      <c r="C138" s="208" t="s">
        <v>92</v>
      </c>
      <c r="D138" s="208"/>
      <c r="E138" s="208"/>
      <c r="F138" s="31">
        <v>1</v>
      </c>
      <c r="G138" s="124"/>
      <c r="H138" s="127">
        <f t="shared" si="10"/>
        <v>0</v>
      </c>
      <c r="I138" s="3"/>
      <c r="J138" s="1">
        <f t="shared" si="8"/>
        <v>0</v>
      </c>
    </row>
    <row r="139" spans="1:10" ht="14.25" customHeight="1">
      <c r="A139" s="275"/>
      <c r="B139" s="40">
        <v>14</v>
      </c>
      <c r="C139" s="208" t="s">
        <v>93</v>
      </c>
      <c r="D139" s="208"/>
      <c r="E139" s="208"/>
      <c r="F139" s="31">
        <v>1</v>
      </c>
      <c r="G139" s="124"/>
      <c r="H139" s="127">
        <f t="shared" si="10"/>
        <v>0</v>
      </c>
      <c r="I139" s="3"/>
      <c r="J139" s="1">
        <f t="shared" si="8"/>
        <v>0</v>
      </c>
    </row>
    <row r="140" spans="1:10" ht="14.25" customHeight="1">
      <c r="A140" s="275"/>
      <c r="B140" s="40">
        <v>14</v>
      </c>
      <c r="C140" s="208" t="s">
        <v>94</v>
      </c>
      <c r="D140" s="208"/>
      <c r="E140" s="208"/>
      <c r="F140" s="31">
        <v>1</v>
      </c>
      <c r="G140" s="124"/>
      <c r="H140" s="127">
        <f t="shared" si="10"/>
        <v>0</v>
      </c>
      <c r="I140" s="3"/>
      <c r="J140" s="1">
        <f t="shared" si="8"/>
        <v>0</v>
      </c>
    </row>
    <row r="141" spans="1:10" ht="14.25" customHeight="1">
      <c r="A141" s="275"/>
      <c r="B141" s="40">
        <v>14</v>
      </c>
      <c r="C141" s="208" t="s">
        <v>95</v>
      </c>
      <c r="D141" s="208"/>
      <c r="E141" s="208"/>
      <c r="F141" s="31">
        <v>1</v>
      </c>
      <c r="G141" s="124"/>
      <c r="H141" s="127">
        <f t="shared" si="10"/>
        <v>0</v>
      </c>
      <c r="I141" s="3"/>
      <c r="J141" s="1">
        <f t="shared" si="8"/>
        <v>0</v>
      </c>
    </row>
    <row r="142" spans="1:10" ht="14.25" customHeight="1">
      <c r="A142" s="275"/>
      <c r="B142" s="40">
        <v>14</v>
      </c>
      <c r="C142" s="208" t="s">
        <v>38</v>
      </c>
      <c r="D142" s="208"/>
      <c r="E142" s="208"/>
      <c r="F142" s="31">
        <v>1</v>
      </c>
      <c r="G142" s="124"/>
      <c r="H142" s="127">
        <f t="shared" si="10"/>
        <v>0</v>
      </c>
      <c r="I142" s="3"/>
      <c r="J142" s="1">
        <f t="shared" si="8"/>
        <v>0</v>
      </c>
    </row>
    <row r="143" spans="1:10" ht="14.25" customHeight="1">
      <c r="A143" s="275"/>
      <c r="B143" s="40">
        <v>14</v>
      </c>
      <c r="C143" s="208" t="s">
        <v>39</v>
      </c>
      <c r="D143" s="208"/>
      <c r="E143" s="208"/>
      <c r="F143" s="31">
        <v>1</v>
      </c>
      <c r="G143" s="124"/>
      <c r="H143" s="127">
        <f t="shared" si="10"/>
        <v>0</v>
      </c>
      <c r="I143" s="3"/>
      <c r="J143" s="1">
        <f t="shared" si="8"/>
        <v>0</v>
      </c>
    </row>
    <row r="144" spans="1:10" ht="14.25" customHeight="1">
      <c r="A144" s="275"/>
      <c r="B144" s="40">
        <v>14</v>
      </c>
      <c r="C144" s="208" t="s">
        <v>40</v>
      </c>
      <c r="D144" s="208"/>
      <c r="E144" s="208"/>
      <c r="F144" s="31">
        <v>1.5</v>
      </c>
      <c r="G144" s="124"/>
      <c r="H144" s="127">
        <f t="shared" si="10"/>
        <v>0</v>
      </c>
      <c r="I144" s="3"/>
      <c r="J144" s="1">
        <f t="shared" si="8"/>
        <v>0</v>
      </c>
    </row>
    <row r="145" spans="1:10" ht="14.25" customHeight="1">
      <c r="A145" s="275"/>
      <c r="B145" s="40">
        <v>14</v>
      </c>
      <c r="C145" s="208" t="s">
        <v>102</v>
      </c>
      <c r="D145" s="208"/>
      <c r="E145" s="208"/>
      <c r="F145" s="31">
        <v>1.5</v>
      </c>
      <c r="G145" s="124"/>
      <c r="H145" s="127">
        <f t="shared" si="10"/>
        <v>0</v>
      </c>
      <c r="I145" s="3"/>
      <c r="J145" s="1">
        <f t="shared" si="8"/>
        <v>0</v>
      </c>
    </row>
    <row r="146" spans="1:10" ht="14.25" customHeight="1">
      <c r="A146" s="275"/>
      <c r="B146" s="40">
        <v>14</v>
      </c>
      <c r="C146" s="208" t="s">
        <v>101</v>
      </c>
      <c r="D146" s="208"/>
      <c r="E146" s="208"/>
      <c r="F146" s="31">
        <v>1.5</v>
      </c>
      <c r="G146" s="124"/>
      <c r="H146" s="127">
        <f t="shared" si="10"/>
        <v>0</v>
      </c>
      <c r="I146" s="3"/>
      <c r="J146" s="1">
        <f t="shared" si="8"/>
        <v>0</v>
      </c>
    </row>
    <row r="147" spans="1:10" ht="14.25" customHeight="1">
      <c r="A147" s="275"/>
      <c r="B147" s="40">
        <v>14</v>
      </c>
      <c r="C147" s="208" t="s">
        <v>41</v>
      </c>
      <c r="D147" s="208"/>
      <c r="E147" s="208"/>
      <c r="F147" s="31">
        <v>1.5</v>
      </c>
      <c r="G147" s="124"/>
      <c r="H147" s="127">
        <f t="shared" si="10"/>
        <v>0</v>
      </c>
      <c r="I147" s="3"/>
      <c r="J147" s="1">
        <f t="shared" si="8"/>
        <v>0</v>
      </c>
    </row>
    <row r="148" spans="1:10" ht="14.25" customHeight="1">
      <c r="A148" s="275"/>
      <c r="B148" s="40"/>
      <c r="C148" s="219" t="s">
        <v>96</v>
      </c>
      <c r="D148" s="219"/>
      <c r="E148" s="219"/>
      <c r="F148" s="31"/>
      <c r="G148" s="125"/>
      <c r="H148" s="127"/>
      <c r="I148" s="3"/>
      <c r="J148" s="1" t="e">
        <f>#REF!*#REF!</f>
        <v>#REF!</v>
      </c>
    </row>
    <row r="149" spans="1:9" ht="14.25" customHeight="1">
      <c r="A149" s="275"/>
      <c r="B149" s="40">
        <v>14</v>
      </c>
      <c r="C149" s="309" t="s">
        <v>149</v>
      </c>
      <c r="D149" s="310"/>
      <c r="E149" s="311"/>
      <c r="F149" s="153">
        <v>1</v>
      </c>
      <c r="G149" s="125"/>
      <c r="H149" s="127">
        <f>F149*G149</f>
        <v>0</v>
      </c>
      <c r="I149" s="3"/>
    </row>
    <row r="150" spans="1:10" ht="14.25" customHeight="1">
      <c r="A150" s="275"/>
      <c r="B150" s="40">
        <v>14</v>
      </c>
      <c r="C150" s="208" t="s">
        <v>78</v>
      </c>
      <c r="D150" s="208"/>
      <c r="E150" s="208"/>
      <c r="F150" s="31">
        <v>1</v>
      </c>
      <c r="G150" s="124"/>
      <c r="H150" s="127">
        <f t="shared" si="10"/>
        <v>0</v>
      </c>
      <c r="I150" s="3"/>
      <c r="J150" s="1">
        <f aca="true" t="shared" si="11" ref="J150:J160">F151*G151</f>
        <v>0</v>
      </c>
    </row>
    <row r="151" spans="1:10" ht="14.25" customHeight="1">
      <c r="A151" s="275"/>
      <c r="B151" s="40">
        <v>14</v>
      </c>
      <c r="C151" s="208" t="s">
        <v>79</v>
      </c>
      <c r="D151" s="208"/>
      <c r="E151" s="208"/>
      <c r="F151" s="31">
        <v>1</v>
      </c>
      <c r="G151" s="124"/>
      <c r="H151" s="127">
        <f t="shared" si="10"/>
        <v>0</v>
      </c>
      <c r="I151" s="3"/>
      <c r="J151" s="1">
        <f t="shared" si="11"/>
        <v>0</v>
      </c>
    </row>
    <row r="152" spans="1:10" ht="14.25" customHeight="1">
      <c r="A152" s="275"/>
      <c r="B152" s="40">
        <v>14</v>
      </c>
      <c r="C152" s="208" t="s">
        <v>81</v>
      </c>
      <c r="D152" s="208"/>
      <c r="E152" s="208"/>
      <c r="F152" s="31">
        <v>1</v>
      </c>
      <c r="G152" s="124"/>
      <c r="H152" s="127">
        <f t="shared" si="10"/>
        <v>0</v>
      </c>
      <c r="I152" s="3"/>
      <c r="J152" s="1">
        <f t="shared" si="11"/>
        <v>0</v>
      </c>
    </row>
    <row r="153" spans="1:10" ht="14.25" customHeight="1" thickBot="1">
      <c r="A153" s="276"/>
      <c r="B153" s="41">
        <v>14</v>
      </c>
      <c r="C153" s="222" t="s">
        <v>42</v>
      </c>
      <c r="D153" s="222"/>
      <c r="E153" s="222"/>
      <c r="F153" s="35">
        <v>0.5</v>
      </c>
      <c r="G153" s="36"/>
      <c r="H153" s="112">
        <f t="shared" si="10"/>
        <v>0</v>
      </c>
      <c r="I153" s="3"/>
      <c r="J153" s="1">
        <f t="shared" si="11"/>
        <v>0</v>
      </c>
    </row>
    <row r="154" spans="1:10" ht="14.25" customHeight="1">
      <c r="A154" s="274" t="s">
        <v>97</v>
      </c>
      <c r="B154" s="39">
        <v>15</v>
      </c>
      <c r="C154" s="243" t="s">
        <v>112</v>
      </c>
      <c r="D154" s="243"/>
      <c r="E154" s="243"/>
      <c r="F154" s="27">
        <v>1</v>
      </c>
      <c r="G154" s="52"/>
      <c r="H154" s="45">
        <f t="shared" si="10"/>
        <v>0</v>
      </c>
      <c r="I154" s="3"/>
      <c r="J154" s="1">
        <f t="shared" si="11"/>
        <v>0</v>
      </c>
    </row>
    <row r="155" spans="1:10" ht="14.25" customHeight="1">
      <c r="A155" s="275"/>
      <c r="B155" s="40">
        <v>15</v>
      </c>
      <c r="C155" s="208" t="s">
        <v>106</v>
      </c>
      <c r="D155" s="208"/>
      <c r="E155" s="208"/>
      <c r="F155" s="31">
        <v>1</v>
      </c>
      <c r="G155" s="32"/>
      <c r="H155" s="152">
        <f t="shared" si="10"/>
        <v>0</v>
      </c>
      <c r="I155" s="3"/>
      <c r="J155" s="1">
        <f t="shared" si="11"/>
        <v>0</v>
      </c>
    </row>
    <row r="156" spans="1:10" ht="14.25" customHeight="1">
      <c r="A156" s="275"/>
      <c r="B156" s="40">
        <v>15</v>
      </c>
      <c r="C156" s="208" t="s">
        <v>107</v>
      </c>
      <c r="D156" s="208"/>
      <c r="E156" s="208"/>
      <c r="F156" s="31">
        <v>1</v>
      </c>
      <c r="G156" s="32"/>
      <c r="H156" s="152">
        <f t="shared" si="10"/>
        <v>0</v>
      </c>
      <c r="I156" s="3"/>
      <c r="J156" s="1">
        <f t="shared" si="11"/>
        <v>0</v>
      </c>
    </row>
    <row r="157" spans="1:10" ht="14.25" customHeight="1" thickBot="1">
      <c r="A157" s="276"/>
      <c r="B157" s="41">
        <v>15</v>
      </c>
      <c r="C157" s="222" t="s">
        <v>108</v>
      </c>
      <c r="D157" s="222"/>
      <c r="E157" s="222"/>
      <c r="F157" s="35">
        <v>1</v>
      </c>
      <c r="G157" s="36"/>
      <c r="H157" s="112">
        <f t="shared" si="10"/>
        <v>0</v>
      </c>
      <c r="I157" s="3"/>
      <c r="J157" s="1">
        <f t="shared" si="11"/>
        <v>0</v>
      </c>
    </row>
    <row r="158" spans="1:10" ht="14.25" customHeight="1">
      <c r="A158" s="268" t="s">
        <v>1</v>
      </c>
      <c r="B158" s="39">
        <v>15</v>
      </c>
      <c r="C158" s="243" t="s">
        <v>101</v>
      </c>
      <c r="D158" s="243"/>
      <c r="E158" s="243"/>
      <c r="F158" s="27">
        <v>3</v>
      </c>
      <c r="G158" s="52"/>
      <c r="H158" s="45">
        <f t="shared" si="10"/>
        <v>0</v>
      </c>
      <c r="I158" s="3"/>
      <c r="J158" s="1">
        <f t="shared" si="11"/>
        <v>0</v>
      </c>
    </row>
    <row r="159" spans="1:10" ht="14.25" customHeight="1">
      <c r="A159" s="275"/>
      <c r="B159" s="40">
        <v>15</v>
      </c>
      <c r="C159" s="208" t="s">
        <v>113</v>
      </c>
      <c r="D159" s="208"/>
      <c r="E159" s="208"/>
      <c r="F159" s="31">
        <v>5</v>
      </c>
      <c r="G159" s="32"/>
      <c r="H159" s="152">
        <f t="shared" si="10"/>
        <v>0</v>
      </c>
      <c r="I159" s="3"/>
      <c r="J159" s="1">
        <f t="shared" si="11"/>
        <v>0</v>
      </c>
    </row>
    <row r="160" spans="1:10" ht="14.25" customHeight="1" thickBot="1">
      <c r="A160" s="276"/>
      <c r="B160" s="40">
        <v>15</v>
      </c>
      <c r="C160" s="208" t="s">
        <v>109</v>
      </c>
      <c r="D160" s="208"/>
      <c r="E160" s="208"/>
      <c r="F160" s="31">
        <v>5</v>
      </c>
      <c r="G160" s="32"/>
      <c r="H160" s="112">
        <f t="shared" si="10"/>
        <v>0</v>
      </c>
      <c r="I160" s="3"/>
      <c r="J160" s="1">
        <f t="shared" si="11"/>
        <v>0</v>
      </c>
    </row>
    <row r="161" spans="1:9" ht="14.25" customHeight="1" thickBot="1">
      <c r="A161" s="53" t="s">
        <v>150</v>
      </c>
      <c r="B161" s="54">
        <v>15</v>
      </c>
      <c r="C161" s="326" t="s">
        <v>114</v>
      </c>
      <c r="D161" s="326"/>
      <c r="E161" s="326"/>
      <c r="F161" s="55">
        <v>7</v>
      </c>
      <c r="G161" s="56"/>
      <c r="H161" s="106">
        <f t="shared" si="10"/>
        <v>0</v>
      </c>
      <c r="I161" s="3"/>
    </row>
    <row r="162" spans="1:9" ht="14.25" customHeight="1">
      <c r="A162" s="336" t="s">
        <v>3</v>
      </c>
      <c r="B162" s="39"/>
      <c r="C162" s="344" t="s">
        <v>146</v>
      </c>
      <c r="D162" s="345"/>
      <c r="E162" s="346"/>
      <c r="F162" s="27"/>
      <c r="G162" s="52"/>
      <c r="H162" s="29"/>
      <c r="I162" s="3"/>
    </row>
    <row r="163" spans="1:10" ht="14.25" customHeight="1">
      <c r="A163" s="264"/>
      <c r="B163" s="40">
        <v>16</v>
      </c>
      <c r="C163" s="226" t="s">
        <v>147</v>
      </c>
      <c r="D163" s="332"/>
      <c r="E163" s="333"/>
      <c r="F163" s="153">
        <v>16.9</v>
      </c>
      <c r="G163" s="124"/>
      <c r="H163" s="152">
        <f>F163*G163</f>
        <v>0</v>
      </c>
      <c r="I163" s="3"/>
      <c r="J163" s="1">
        <f aca="true" t="shared" si="12" ref="J163:J190">F164*G164</f>
        <v>0</v>
      </c>
    </row>
    <row r="164" spans="1:10" ht="14.25" customHeight="1">
      <c r="A164" s="264"/>
      <c r="B164" s="40"/>
      <c r="C164" s="219" t="s">
        <v>103</v>
      </c>
      <c r="D164" s="219"/>
      <c r="E164" s="219"/>
      <c r="F164" s="153"/>
      <c r="G164" s="125"/>
      <c r="H164" s="152"/>
      <c r="I164" s="3"/>
      <c r="J164" s="1">
        <f t="shared" si="12"/>
        <v>0</v>
      </c>
    </row>
    <row r="165" spans="1:10" ht="14.25" customHeight="1">
      <c r="A165" s="264"/>
      <c r="B165" s="107">
        <v>16</v>
      </c>
      <c r="C165" s="244" t="s">
        <v>104</v>
      </c>
      <c r="D165" s="244"/>
      <c r="E165" s="244"/>
      <c r="F165" s="105">
        <v>7.9</v>
      </c>
      <c r="G165" s="169"/>
      <c r="H165" s="129">
        <f t="shared" si="10"/>
        <v>0</v>
      </c>
      <c r="I165" s="3"/>
      <c r="J165" s="1">
        <f t="shared" si="12"/>
        <v>0</v>
      </c>
    </row>
    <row r="166" spans="1:10" ht="14.25" customHeight="1">
      <c r="A166" s="264"/>
      <c r="B166" s="30"/>
      <c r="C166" s="219" t="s">
        <v>61</v>
      </c>
      <c r="D166" s="219"/>
      <c r="E166" s="219"/>
      <c r="F166" s="31"/>
      <c r="G166" s="125"/>
      <c r="H166" s="129"/>
      <c r="I166" s="3"/>
      <c r="J166" s="1">
        <f t="shared" si="12"/>
        <v>0</v>
      </c>
    </row>
    <row r="167" spans="1:10" ht="14.25" customHeight="1">
      <c r="A167" s="264"/>
      <c r="B167" s="30">
        <v>16</v>
      </c>
      <c r="C167" s="208" t="s">
        <v>62</v>
      </c>
      <c r="D167" s="208"/>
      <c r="E167" s="208"/>
      <c r="F167" s="31">
        <v>5</v>
      </c>
      <c r="G167" s="124"/>
      <c r="H167" s="129">
        <f t="shared" si="10"/>
        <v>0</v>
      </c>
      <c r="I167" s="3"/>
      <c r="J167" s="1">
        <f t="shared" si="12"/>
        <v>0</v>
      </c>
    </row>
    <row r="168" spans="1:10" ht="14.25" customHeight="1">
      <c r="A168" s="264"/>
      <c r="B168" s="30">
        <v>16</v>
      </c>
      <c r="C168" s="208" t="s">
        <v>63</v>
      </c>
      <c r="D168" s="208"/>
      <c r="E168" s="208"/>
      <c r="F168" s="31">
        <v>5</v>
      </c>
      <c r="G168" s="124"/>
      <c r="H168" s="129">
        <f t="shared" si="10"/>
        <v>0</v>
      </c>
      <c r="I168" s="3"/>
      <c r="J168" s="1">
        <f t="shared" si="12"/>
        <v>0</v>
      </c>
    </row>
    <row r="169" spans="1:10" ht="14.25" customHeight="1">
      <c r="A169" s="264"/>
      <c r="B169" s="30">
        <v>16</v>
      </c>
      <c r="C169" s="208" t="s">
        <v>64</v>
      </c>
      <c r="D169" s="208"/>
      <c r="E169" s="208"/>
      <c r="F169" s="31">
        <v>5</v>
      </c>
      <c r="G169" s="124"/>
      <c r="H169" s="129">
        <f t="shared" si="10"/>
        <v>0</v>
      </c>
      <c r="I169" s="3"/>
      <c r="J169" s="1">
        <f t="shared" si="12"/>
        <v>0</v>
      </c>
    </row>
    <row r="170" spans="1:10" ht="14.25" customHeight="1">
      <c r="A170" s="264"/>
      <c r="B170" s="30">
        <v>16</v>
      </c>
      <c r="C170" s="208" t="s">
        <v>65</v>
      </c>
      <c r="D170" s="208"/>
      <c r="E170" s="208"/>
      <c r="F170" s="31">
        <v>4</v>
      </c>
      <c r="G170" s="124"/>
      <c r="H170" s="129">
        <f t="shared" si="10"/>
        <v>0</v>
      </c>
      <c r="I170" s="3"/>
      <c r="J170" s="1">
        <f t="shared" si="12"/>
        <v>0</v>
      </c>
    </row>
    <row r="171" spans="1:10" ht="14.25" customHeight="1">
      <c r="A171" s="264"/>
      <c r="B171" s="30">
        <v>16</v>
      </c>
      <c r="C171" s="208" t="s">
        <v>84</v>
      </c>
      <c r="D171" s="208"/>
      <c r="E171" s="208"/>
      <c r="F171" s="31">
        <v>6</v>
      </c>
      <c r="G171" s="124"/>
      <c r="H171" s="129">
        <f t="shared" si="10"/>
        <v>0</v>
      </c>
      <c r="I171" s="3"/>
      <c r="J171" s="1">
        <f t="shared" si="12"/>
        <v>0</v>
      </c>
    </row>
    <row r="172" spans="1:10" ht="14.25" customHeight="1">
      <c r="A172" s="264"/>
      <c r="B172" s="30">
        <v>16</v>
      </c>
      <c r="C172" s="208" t="s">
        <v>115</v>
      </c>
      <c r="D172" s="208"/>
      <c r="E172" s="208"/>
      <c r="F172" s="31">
        <v>6</v>
      </c>
      <c r="G172" s="124"/>
      <c r="H172" s="129">
        <f t="shared" si="10"/>
        <v>0</v>
      </c>
      <c r="I172" s="3"/>
      <c r="J172" s="1">
        <f t="shared" si="12"/>
        <v>0</v>
      </c>
    </row>
    <row r="173" spans="1:10" ht="14.25" customHeight="1">
      <c r="A173" s="264"/>
      <c r="B173" s="30">
        <v>16</v>
      </c>
      <c r="C173" s="208" t="s">
        <v>66</v>
      </c>
      <c r="D173" s="208"/>
      <c r="E173" s="208"/>
      <c r="F173" s="31">
        <v>6</v>
      </c>
      <c r="G173" s="124"/>
      <c r="H173" s="129">
        <f t="shared" si="10"/>
        <v>0</v>
      </c>
      <c r="I173" s="3"/>
      <c r="J173" s="1">
        <f t="shared" si="12"/>
        <v>0</v>
      </c>
    </row>
    <row r="174" spans="1:10" ht="14.25" customHeight="1">
      <c r="A174" s="264"/>
      <c r="B174" s="30">
        <v>16</v>
      </c>
      <c r="C174" s="208" t="s">
        <v>67</v>
      </c>
      <c r="D174" s="208"/>
      <c r="E174" s="208"/>
      <c r="F174" s="31">
        <v>6</v>
      </c>
      <c r="G174" s="124"/>
      <c r="H174" s="129">
        <f t="shared" si="10"/>
        <v>0</v>
      </c>
      <c r="I174" s="3"/>
      <c r="J174" s="1">
        <f t="shared" si="12"/>
        <v>0</v>
      </c>
    </row>
    <row r="175" spans="1:10" ht="14.25" customHeight="1">
      <c r="A175" s="264"/>
      <c r="B175" s="30">
        <v>16</v>
      </c>
      <c r="C175" s="208" t="s">
        <v>68</v>
      </c>
      <c r="D175" s="208"/>
      <c r="E175" s="208"/>
      <c r="F175" s="31">
        <v>6</v>
      </c>
      <c r="G175" s="124"/>
      <c r="H175" s="129">
        <f t="shared" si="10"/>
        <v>0</v>
      </c>
      <c r="I175" s="3"/>
      <c r="J175" s="1">
        <f t="shared" si="12"/>
        <v>0</v>
      </c>
    </row>
    <row r="176" spans="1:10" ht="14.25" customHeight="1">
      <c r="A176" s="264"/>
      <c r="B176" s="30">
        <v>16</v>
      </c>
      <c r="C176" s="226" t="s">
        <v>127</v>
      </c>
      <c r="D176" s="260"/>
      <c r="E176" s="261"/>
      <c r="F176" s="31">
        <v>6</v>
      </c>
      <c r="G176" s="124"/>
      <c r="H176" s="129">
        <f t="shared" si="10"/>
        <v>0</v>
      </c>
      <c r="I176" s="3"/>
      <c r="J176" s="1">
        <f t="shared" si="12"/>
        <v>0</v>
      </c>
    </row>
    <row r="177" spans="1:10" ht="14.25" customHeight="1">
      <c r="A177" s="264"/>
      <c r="B177" s="30"/>
      <c r="C177" s="219" t="s">
        <v>69</v>
      </c>
      <c r="D177" s="219"/>
      <c r="E177" s="219"/>
      <c r="F177" s="31"/>
      <c r="G177" s="125"/>
      <c r="H177" s="129"/>
      <c r="I177" s="3"/>
      <c r="J177" s="1">
        <f t="shared" si="12"/>
        <v>0</v>
      </c>
    </row>
    <row r="178" spans="1:10" ht="15">
      <c r="A178" s="264"/>
      <c r="B178" s="30">
        <v>16</v>
      </c>
      <c r="C178" s="208" t="s">
        <v>116</v>
      </c>
      <c r="D178" s="208"/>
      <c r="E178" s="208"/>
      <c r="F178" s="31">
        <v>25</v>
      </c>
      <c r="G178" s="124"/>
      <c r="H178" s="129">
        <f t="shared" si="10"/>
        <v>0</v>
      </c>
      <c r="I178" s="3"/>
      <c r="J178" s="1">
        <f t="shared" si="12"/>
        <v>0</v>
      </c>
    </row>
    <row r="179" spans="1:10" ht="15">
      <c r="A179" s="264"/>
      <c r="B179" s="30">
        <v>16</v>
      </c>
      <c r="C179" s="250" t="s">
        <v>142</v>
      </c>
      <c r="D179" s="251"/>
      <c r="E179" s="252"/>
      <c r="F179" s="130">
        <v>25</v>
      </c>
      <c r="G179" s="124"/>
      <c r="H179" s="129">
        <f t="shared" si="10"/>
        <v>0</v>
      </c>
      <c r="I179" s="3"/>
      <c r="J179" s="1">
        <f t="shared" si="12"/>
        <v>0</v>
      </c>
    </row>
    <row r="180" spans="1:10" ht="14.25" customHeight="1">
      <c r="A180" s="264"/>
      <c r="B180" s="30"/>
      <c r="C180" s="219" t="s">
        <v>70</v>
      </c>
      <c r="D180" s="219"/>
      <c r="E180" s="219"/>
      <c r="F180" s="31"/>
      <c r="G180" s="125"/>
      <c r="H180" s="129"/>
      <c r="I180" s="3"/>
      <c r="J180" s="1">
        <f t="shared" si="12"/>
        <v>0</v>
      </c>
    </row>
    <row r="181" spans="1:10" ht="14.25" customHeight="1">
      <c r="A181" s="264"/>
      <c r="B181" s="30">
        <v>16</v>
      </c>
      <c r="C181" s="208" t="s">
        <v>71</v>
      </c>
      <c r="D181" s="208"/>
      <c r="E181" s="208"/>
      <c r="F181" s="31">
        <v>15</v>
      </c>
      <c r="G181" s="124"/>
      <c r="H181" s="129">
        <f t="shared" si="10"/>
        <v>0</v>
      </c>
      <c r="I181" s="3"/>
      <c r="J181" s="1">
        <f t="shared" si="12"/>
        <v>0</v>
      </c>
    </row>
    <row r="182" spans="1:10" ht="14.25" customHeight="1">
      <c r="A182" s="264"/>
      <c r="B182" s="30"/>
      <c r="C182" s="219" t="s">
        <v>117</v>
      </c>
      <c r="D182" s="219"/>
      <c r="E182" s="219"/>
      <c r="F182" s="31"/>
      <c r="G182" s="125"/>
      <c r="H182" s="129"/>
      <c r="I182" s="3"/>
      <c r="J182" s="1">
        <f t="shared" si="12"/>
        <v>0</v>
      </c>
    </row>
    <row r="183" spans="1:10" ht="14.25" customHeight="1" thickBot="1">
      <c r="A183" s="265"/>
      <c r="B183" s="34">
        <v>16</v>
      </c>
      <c r="C183" s="222" t="s">
        <v>80</v>
      </c>
      <c r="D183" s="222"/>
      <c r="E183" s="222"/>
      <c r="F183" s="35">
        <v>4</v>
      </c>
      <c r="G183" s="128"/>
      <c r="H183" s="112">
        <f t="shared" si="10"/>
        <v>0</v>
      </c>
      <c r="I183" s="3"/>
      <c r="J183" s="1">
        <f t="shared" si="12"/>
        <v>0</v>
      </c>
    </row>
    <row r="184" spans="1:10" ht="14.25" customHeight="1">
      <c r="A184" s="352" t="s">
        <v>124</v>
      </c>
      <c r="B184" s="26"/>
      <c r="C184" s="328" t="s">
        <v>119</v>
      </c>
      <c r="D184" s="249"/>
      <c r="E184" s="329"/>
      <c r="F184" s="27"/>
      <c r="G184" s="28"/>
      <c r="H184" s="166"/>
      <c r="I184" s="3"/>
      <c r="J184" s="1">
        <f t="shared" si="12"/>
        <v>0</v>
      </c>
    </row>
    <row r="185" spans="1:10" ht="14.25" customHeight="1">
      <c r="A185" s="353"/>
      <c r="B185" s="30"/>
      <c r="C185" s="313" t="s">
        <v>122</v>
      </c>
      <c r="D185" s="208"/>
      <c r="E185" s="226"/>
      <c r="F185" s="153"/>
      <c r="G185" s="38"/>
      <c r="H185" s="127"/>
      <c r="I185" s="3"/>
      <c r="J185" s="1">
        <f t="shared" si="12"/>
        <v>0</v>
      </c>
    </row>
    <row r="186" spans="1:10" ht="14.25" customHeight="1">
      <c r="A186" s="353"/>
      <c r="B186" s="30">
        <v>17</v>
      </c>
      <c r="C186" s="312" t="s">
        <v>201</v>
      </c>
      <c r="D186" s="312"/>
      <c r="E186" s="312"/>
      <c r="F186" s="153">
        <v>14.5</v>
      </c>
      <c r="G186" s="32"/>
      <c r="H186" s="127">
        <f t="shared" si="10"/>
        <v>0</v>
      </c>
      <c r="I186" s="3"/>
      <c r="J186" s="1">
        <f>F189*G189</f>
        <v>0</v>
      </c>
    </row>
    <row r="187" spans="1:9" ht="14.25" customHeight="1">
      <c r="A187" s="353"/>
      <c r="B187" s="30">
        <v>17</v>
      </c>
      <c r="C187" s="250" t="s">
        <v>221</v>
      </c>
      <c r="D187" s="251"/>
      <c r="E187" s="252"/>
      <c r="F187" s="194">
        <v>8.45</v>
      </c>
      <c r="G187" s="32"/>
      <c r="H187" s="127">
        <f t="shared" si="10"/>
        <v>0</v>
      </c>
      <c r="I187" s="3"/>
    </row>
    <row r="188" spans="1:9" ht="14.25" customHeight="1">
      <c r="A188" s="353"/>
      <c r="B188" s="30">
        <v>17</v>
      </c>
      <c r="C188" s="250" t="s">
        <v>222</v>
      </c>
      <c r="D188" s="251"/>
      <c r="E188" s="252"/>
      <c r="F188" s="194">
        <v>6.5</v>
      </c>
      <c r="G188" s="32"/>
      <c r="H188" s="127">
        <f t="shared" si="10"/>
        <v>0</v>
      </c>
      <c r="I188" s="3"/>
    </row>
    <row r="189" spans="1:10" ht="14.25" customHeight="1">
      <c r="A189" s="353"/>
      <c r="B189" s="30"/>
      <c r="C189" s="316" t="s">
        <v>123</v>
      </c>
      <c r="D189" s="219"/>
      <c r="E189" s="317"/>
      <c r="F189" s="153"/>
      <c r="G189" s="38"/>
      <c r="H189" s="127"/>
      <c r="I189" s="3"/>
      <c r="J189" s="1">
        <f t="shared" si="12"/>
        <v>0</v>
      </c>
    </row>
    <row r="190" spans="1:10" ht="14.25" customHeight="1">
      <c r="A190" s="353"/>
      <c r="B190" s="30">
        <v>17</v>
      </c>
      <c r="C190" s="312" t="s">
        <v>202</v>
      </c>
      <c r="D190" s="312"/>
      <c r="E190" s="312"/>
      <c r="F190" s="153">
        <v>5.21</v>
      </c>
      <c r="G190" s="32"/>
      <c r="H190" s="127">
        <f t="shared" si="10"/>
        <v>0</v>
      </c>
      <c r="I190" s="3"/>
      <c r="J190" s="1">
        <f t="shared" si="12"/>
        <v>0</v>
      </c>
    </row>
    <row r="191" spans="1:9" ht="14.25" customHeight="1">
      <c r="A191" s="353"/>
      <c r="B191" s="30">
        <v>17</v>
      </c>
      <c r="C191" s="312" t="s">
        <v>203</v>
      </c>
      <c r="D191" s="312"/>
      <c r="E191" s="312"/>
      <c r="F191" s="153">
        <v>6.5</v>
      </c>
      <c r="G191" s="32"/>
      <c r="H191" s="127">
        <f t="shared" si="10"/>
        <v>0</v>
      </c>
      <c r="I191" s="3"/>
    </row>
    <row r="192" spans="1:9" ht="14.25" customHeight="1">
      <c r="A192" s="353"/>
      <c r="B192" s="107">
        <v>17</v>
      </c>
      <c r="C192" s="312" t="s">
        <v>204</v>
      </c>
      <c r="D192" s="312"/>
      <c r="E192" s="312"/>
      <c r="F192" s="153">
        <v>6.5</v>
      </c>
      <c r="G192" s="104"/>
      <c r="H192" s="127">
        <f t="shared" si="10"/>
        <v>0</v>
      </c>
      <c r="I192" s="3"/>
    </row>
    <row r="193" spans="1:9" ht="14.25" customHeight="1">
      <c r="A193" s="353"/>
      <c r="B193" s="107">
        <v>17</v>
      </c>
      <c r="C193" s="312" t="s">
        <v>205</v>
      </c>
      <c r="D193" s="312"/>
      <c r="E193" s="312"/>
      <c r="F193" s="153">
        <v>6.5</v>
      </c>
      <c r="G193" s="104"/>
      <c r="H193" s="127">
        <f t="shared" si="10"/>
        <v>0</v>
      </c>
      <c r="I193" s="3"/>
    </row>
    <row r="194" spans="1:9" ht="14.25" customHeight="1">
      <c r="A194" s="353"/>
      <c r="B194" s="107">
        <v>17</v>
      </c>
      <c r="C194" s="312" t="s">
        <v>225</v>
      </c>
      <c r="D194" s="312"/>
      <c r="E194" s="312"/>
      <c r="F194" s="153">
        <v>6.5</v>
      </c>
      <c r="G194" s="104"/>
      <c r="H194" s="127">
        <f t="shared" si="10"/>
        <v>0</v>
      </c>
      <c r="I194" s="3"/>
    </row>
    <row r="195" spans="1:9" ht="14.25" customHeight="1" thickBot="1">
      <c r="A195" s="353"/>
      <c r="B195" s="99">
        <v>17</v>
      </c>
      <c r="C195" s="343" t="s">
        <v>206</v>
      </c>
      <c r="D195" s="341"/>
      <c r="E195" s="342"/>
      <c r="F195" s="192">
        <v>6.5</v>
      </c>
      <c r="G195" s="191"/>
      <c r="H195" s="127">
        <f t="shared" si="10"/>
        <v>0</v>
      </c>
      <c r="I195" s="3"/>
    </row>
    <row r="196" spans="1:9" ht="14.25" customHeight="1">
      <c r="A196" s="353"/>
      <c r="B196" s="26"/>
      <c r="C196" s="334" t="s">
        <v>157</v>
      </c>
      <c r="D196" s="335"/>
      <c r="E196" s="335"/>
      <c r="F196" s="27"/>
      <c r="G196" s="52"/>
      <c r="H196" s="29"/>
      <c r="I196" s="3"/>
    </row>
    <row r="197" spans="1:9" ht="14.25" customHeight="1">
      <c r="A197" s="353"/>
      <c r="B197" s="107"/>
      <c r="C197" s="347" t="s">
        <v>143</v>
      </c>
      <c r="D197" s="348"/>
      <c r="E197" s="348"/>
      <c r="F197" s="105"/>
      <c r="G197" s="104"/>
      <c r="H197" s="193"/>
      <c r="I197" s="3"/>
    </row>
    <row r="198" spans="1:9" ht="14.25" customHeight="1">
      <c r="A198" s="353"/>
      <c r="B198" s="107">
        <v>17</v>
      </c>
      <c r="C198" s="216" t="s">
        <v>207</v>
      </c>
      <c r="D198" s="330"/>
      <c r="E198" s="331"/>
      <c r="F198" s="155">
        <v>27.95</v>
      </c>
      <c r="G198" s="156"/>
      <c r="H198" s="143">
        <f>F198*G198</f>
        <v>0</v>
      </c>
      <c r="I198" s="3"/>
    </row>
    <row r="199" spans="1:9" ht="14.25" customHeight="1" thickBot="1">
      <c r="A199" s="353"/>
      <c r="B199" s="99">
        <v>17</v>
      </c>
      <c r="C199" s="340" t="s">
        <v>208</v>
      </c>
      <c r="D199" s="341"/>
      <c r="E199" s="342"/>
      <c r="F199" s="164">
        <v>10.4</v>
      </c>
      <c r="G199" s="195"/>
      <c r="H199" s="196">
        <f>F199*G199</f>
        <v>0</v>
      </c>
      <c r="I199" s="3"/>
    </row>
    <row r="200" spans="1:10" ht="14.25" customHeight="1">
      <c r="A200" s="349" t="s">
        <v>19</v>
      </c>
      <c r="B200" s="197">
        <v>3</v>
      </c>
      <c r="C200" s="308" t="s">
        <v>20</v>
      </c>
      <c r="D200" s="308"/>
      <c r="E200" s="308"/>
      <c r="F200" s="198">
        <v>2</v>
      </c>
      <c r="G200" s="199"/>
      <c r="H200" s="166">
        <f t="shared" si="10"/>
        <v>0</v>
      </c>
      <c r="I200" s="3"/>
      <c r="J200" s="1">
        <f>F201*G201</f>
        <v>0</v>
      </c>
    </row>
    <row r="201" spans="1:9" ht="14.25" customHeight="1">
      <c r="A201" s="350"/>
      <c r="B201" s="99">
        <v>3</v>
      </c>
      <c r="C201" s="307" t="s">
        <v>21</v>
      </c>
      <c r="D201" s="307"/>
      <c r="E201" s="307"/>
      <c r="F201" s="192">
        <v>2.5</v>
      </c>
      <c r="G201" s="191"/>
      <c r="H201" s="127">
        <f t="shared" si="10"/>
        <v>0</v>
      </c>
      <c r="I201" s="3"/>
    </row>
    <row r="202" spans="1:9" ht="14.25" customHeight="1" thickBot="1">
      <c r="A202" s="350"/>
      <c r="B202" s="99">
        <v>3</v>
      </c>
      <c r="C202" s="200" t="s">
        <v>144</v>
      </c>
      <c r="D202" s="201"/>
      <c r="E202" s="202"/>
      <c r="F202" s="123">
        <v>4.04</v>
      </c>
      <c r="G202" s="132"/>
      <c r="H202" s="131">
        <f>F202*G202</f>
        <v>0</v>
      </c>
      <c r="I202" s="3"/>
    </row>
    <row r="203" spans="1:8" ht="15.75" thickBot="1">
      <c r="A203" s="351"/>
      <c r="B203" s="122">
        <v>3</v>
      </c>
      <c r="C203" s="200" t="s">
        <v>223</v>
      </c>
      <c r="D203" s="201"/>
      <c r="E203" s="202"/>
      <c r="F203" s="123">
        <v>3.75</v>
      </c>
      <c r="G203" s="132"/>
      <c r="H203" s="131">
        <f>F203*G203</f>
        <v>0</v>
      </c>
    </row>
    <row r="204" spans="1:7" ht="15.75" thickBot="1">
      <c r="A204" s="220" t="s">
        <v>43</v>
      </c>
      <c r="B204" s="221"/>
      <c r="C204" s="221"/>
      <c r="D204" s="221"/>
      <c r="E204" s="57"/>
      <c r="G204" s="57"/>
    </row>
    <row r="205" spans="1:8" ht="15.75" thickBot="1">
      <c r="A205" s="25"/>
      <c r="B205" s="150"/>
      <c r="C205" s="150"/>
      <c r="D205" s="150"/>
      <c r="E205" s="150"/>
      <c r="F205" s="150"/>
      <c r="G205" s="151"/>
      <c r="H205" s="108">
        <f>SUM(H26:H203)</f>
        <v>0</v>
      </c>
    </row>
    <row r="206" spans="1:8" ht="15.75" thickBot="1">
      <c r="A206" s="203" t="s">
        <v>121</v>
      </c>
      <c r="B206" s="204"/>
      <c r="C206" s="204"/>
      <c r="D206" s="204"/>
      <c r="E206" s="25"/>
      <c r="F206" s="59"/>
      <c r="G206" s="25"/>
      <c r="H206" s="59"/>
    </row>
    <row r="207" spans="2:8" ht="15.75" thickBot="1">
      <c r="B207" s="148"/>
      <c r="C207" s="148"/>
      <c r="D207" s="148"/>
      <c r="E207" s="148"/>
      <c r="F207" s="148"/>
      <c r="G207" s="149"/>
      <c r="H207" s="58">
        <f>SUM(G25:G201)</f>
        <v>0</v>
      </c>
    </row>
    <row r="208" ht="28.5" customHeight="1"/>
    <row r="209" spans="1:8" ht="41.25" customHeight="1">
      <c r="A209" s="145"/>
      <c r="B209" s="327"/>
      <c r="C209" s="327"/>
      <c r="D209" s="327"/>
      <c r="E209" s="327"/>
      <c r="F209" s="327"/>
      <c r="G209" s="327"/>
      <c r="H209" s="327"/>
    </row>
    <row r="210" spans="2:8" ht="15">
      <c r="B210" s="146"/>
      <c r="C210" s="146"/>
      <c r="D210" s="146"/>
      <c r="E210" s="146"/>
      <c r="F210" s="146"/>
      <c r="G210" s="146"/>
      <c r="H210" s="146"/>
    </row>
  </sheetData>
  <sheetProtection selectLockedCells="1"/>
  <mergeCells count="229">
    <mergeCell ref="C197:E197"/>
    <mergeCell ref="A200:A203"/>
    <mergeCell ref="A184:A199"/>
    <mergeCell ref="A158:A160"/>
    <mergeCell ref="A154:A157"/>
    <mergeCell ref="C69:E69"/>
    <mergeCell ref="C70:E70"/>
    <mergeCell ref="C71:E71"/>
    <mergeCell ref="C72:E72"/>
    <mergeCell ref="C73:E73"/>
    <mergeCell ref="A162:A183"/>
    <mergeCell ref="A133:A153"/>
    <mergeCell ref="A119:A132"/>
    <mergeCell ref="A116:A118"/>
    <mergeCell ref="C199:E199"/>
    <mergeCell ref="C192:E192"/>
    <mergeCell ref="C193:E193"/>
    <mergeCell ref="C194:E194"/>
    <mergeCell ref="C195:E195"/>
    <mergeCell ref="C162:E162"/>
    <mergeCell ref="C196:E196"/>
    <mergeCell ref="C178:E178"/>
    <mergeCell ref="C176:E176"/>
    <mergeCell ref="C171:E171"/>
    <mergeCell ref="C166:E166"/>
    <mergeCell ref="C182:E182"/>
    <mergeCell ref="C187:E187"/>
    <mergeCell ref="C188:E188"/>
    <mergeCell ref="C177:E177"/>
    <mergeCell ref="C185:E185"/>
    <mergeCell ref="C183:E183"/>
    <mergeCell ref="C170:E170"/>
    <mergeCell ref="C150:E150"/>
    <mergeCell ref="C155:E155"/>
    <mergeCell ref="C154:E154"/>
    <mergeCell ref="C153:E153"/>
    <mergeCell ref="C157:E157"/>
    <mergeCell ref="C173:E173"/>
    <mergeCell ref="C152:E152"/>
    <mergeCell ref="B209:H209"/>
    <mergeCell ref="C191:E191"/>
    <mergeCell ref="C190:E190"/>
    <mergeCell ref="H130:H131"/>
    <mergeCell ref="C203:E203"/>
    <mergeCell ref="C181:E181"/>
    <mergeCell ref="C184:E184"/>
    <mergeCell ref="C198:E198"/>
    <mergeCell ref="C163:E163"/>
    <mergeCell ref="G130:G131"/>
    <mergeCell ref="C115:E115"/>
    <mergeCell ref="C164:E164"/>
    <mergeCell ref="C156:E156"/>
    <mergeCell ref="C44:E44"/>
    <mergeCell ref="C81:E81"/>
    <mergeCell ref="C107:E107"/>
    <mergeCell ref="C117:E117"/>
    <mergeCell ref="C101:E101"/>
    <mergeCell ref="C126:E126"/>
    <mergeCell ref="C130:E130"/>
    <mergeCell ref="A21:H21"/>
    <mergeCell ref="C189:E189"/>
    <mergeCell ref="C186:E186"/>
    <mergeCell ref="F130:F131"/>
    <mergeCell ref="C179:E179"/>
    <mergeCell ref="A109:A115"/>
    <mergeCell ref="C118:E118"/>
    <mergeCell ref="C123:E123"/>
    <mergeCell ref="C127:E127"/>
    <mergeCell ref="C128:E128"/>
    <mergeCell ref="C136:E136"/>
    <mergeCell ref="C140:E140"/>
    <mergeCell ref="C124:E124"/>
    <mergeCell ref="C109:E109"/>
    <mergeCell ref="C111:E111"/>
    <mergeCell ref="C132:E132"/>
    <mergeCell ref="C129:E129"/>
    <mergeCell ref="C120:E120"/>
    <mergeCell ref="C119:E119"/>
    <mergeCell ref="C133:E133"/>
    <mergeCell ref="C134:E134"/>
    <mergeCell ref="C139:E139"/>
    <mergeCell ref="C137:E137"/>
    <mergeCell ref="C143:E143"/>
    <mergeCell ref="C142:E142"/>
    <mergeCell ref="C174:E174"/>
    <mergeCell ref="C168:E168"/>
    <mergeCell ref="C180:E180"/>
    <mergeCell ref="C138:E138"/>
    <mergeCell ref="C159:E159"/>
    <mergeCell ref="C149:E149"/>
    <mergeCell ref="C148:E148"/>
    <mergeCell ref="C144:E144"/>
    <mergeCell ref="C146:E146"/>
    <mergeCell ref="C161:E161"/>
    <mergeCell ref="C125:E125"/>
    <mergeCell ref="C122:E122"/>
    <mergeCell ref="C121:E121"/>
    <mergeCell ref="C116:E116"/>
    <mergeCell ref="C113:E113"/>
    <mergeCell ref="C201:E201"/>
    <mergeCell ref="C200:E200"/>
    <mergeCell ref="C145:E145"/>
    <mergeCell ref="C135:E135"/>
    <mergeCell ref="C141:E141"/>
    <mergeCell ref="C108:E108"/>
    <mergeCell ref="C103:E103"/>
    <mergeCell ref="C112:E112"/>
    <mergeCell ref="C104:E104"/>
    <mergeCell ref="H113:H115"/>
    <mergeCell ref="G113:G115"/>
    <mergeCell ref="H110:H112"/>
    <mergeCell ref="G110:G112"/>
    <mergeCell ref="F113:F115"/>
    <mergeCell ref="C34:E34"/>
    <mergeCell ref="C45:E45"/>
    <mergeCell ref="C46:E46"/>
    <mergeCell ref="F110:F112"/>
    <mergeCell ref="C100:E100"/>
    <mergeCell ref="C102:E102"/>
    <mergeCell ref="C87:E87"/>
    <mergeCell ref="C61:E61"/>
    <mergeCell ref="C105:E105"/>
    <mergeCell ref="C106:E106"/>
    <mergeCell ref="C35:E35"/>
    <mergeCell ref="A13:H13"/>
    <mergeCell ref="A14:H14"/>
    <mergeCell ref="A57:A62"/>
    <mergeCell ref="C42:E42"/>
    <mergeCell ref="C38:E38"/>
    <mergeCell ref="C59:E59"/>
    <mergeCell ref="C36:E36"/>
    <mergeCell ref="C24:E24"/>
    <mergeCell ref="C27:E27"/>
    <mergeCell ref="A1:H1"/>
    <mergeCell ref="A2:H2"/>
    <mergeCell ref="G5:H5"/>
    <mergeCell ref="E6:H6"/>
    <mergeCell ref="D7:H7"/>
    <mergeCell ref="G8:H8"/>
    <mergeCell ref="A8:C8"/>
    <mergeCell ref="A4:C7"/>
    <mergeCell ref="F4:H4"/>
    <mergeCell ref="A79:A108"/>
    <mergeCell ref="C74:E74"/>
    <mergeCell ref="C56:E56"/>
    <mergeCell ref="C54:E54"/>
    <mergeCell ref="C77:E77"/>
    <mergeCell ref="A31:A39"/>
    <mergeCell ref="C75:E75"/>
    <mergeCell ref="C79:E79"/>
    <mergeCell ref="C48:E48"/>
    <mergeCell ref="A40:A53"/>
    <mergeCell ref="G9:H9"/>
    <mergeCell ref="C26:E26"/>
    <mergeCell ref="C25:E25"/>
    <mergeCell ref="A9:C9"/>
    <mergeCell ref="C33:E33"/>
    <mergeCell ref="A63:A78"/>
    <mergeCell ref="A25:A30"/>
    <mergeCell ref="C52:E52"/>
    <mergeCell ref="A10:H10"/>
    <mergeCell ref="C31:E31"/>
    <mergeCell ref="C37:E37"/>
    <mergeCell ref="C53:E53"/>
    <mergeCell ref="C55:E55"/>
    <mergeCell ref="C58:E58"/>
    <mergeCell ref="C57:E57"/>
    <mergeCell ref="C84:E84"/>
    <mergeCell ref="C60:E60"/>
    <mergeCell ref="C80:E80"/>
    <mergeCell ref="C66:E66"/>
    <mergeCell ref="C43:E43"/>
    <mergeCell ref="C40:E40"/>
    <mergeCell ref="C47:E47"/>
    <mergeCell ref="C50:E50"/>
    <mergeCell ref="C41:E41"/>
    <mergeCell ref="C49:E49"/>
    <mergeCell ref="C114:E114"/>
    <mergeCell ref="C85:E85"/>
    <mergeCell ref="C51:E51"/>
    <mergeCell ref="C83:E83"/>
    <mergeCell ref="C82:E82"/>
    <mergeCell ref="C64:E64"/>
    <mergeCell ref="C65:E65"/>
    <mergeCell ref="C63:E63"/>
    <mergeCell ref="C76:E76"/>
    <mergeCell ref="C62:E62"/>
    <mergeCell ref="A54:A56"/>
    <mergeCell ref="C67:E67"/>
    <mergeCell ref="C68:E68"/>
    <mergeCell ref="C158:E158"/>
    <mergeCell ref="C165:E165"/>
    <mergeCell ref="C169:E169"/>
    <mergeCell ref="C90:E90"/>
    <mergeCell ref="C95:E95"/>
    <mergeCell ref="C97:E97"/>
    <mergeCell ref="C96:E96"/>
    <mergeCell ref="C110:E110"/>
    <mergeCell ref="C91:E91"/>
    <mergeCell ref="C167:E167"/>
    <mergeCell ref="B16:C16"/>
    <mergeCell ref="B17:C18"/>
    <mergeCell ref="E17:E18"/>
    <mergeCell ref="C23:F23"/>
    <mergeCell ref="A22:H22"/>
    <mergeCell ref="C30:E30"/>
    <mergeCell ref="C29:E29"/>
    <mergeCell ref="A19:H19"/>
    <mergeCell ref="C28:E28"/>
    <mergeCell ref="C147:E147"/>
    <mergeCell ref="C92:E92"/>
    <mergeCell ref="C99:E99"/>
    <mergeCell ref="C88:E88"/>
    <mergeCell ref="A204:D204"/>
    <mergeCell ref="C78:E78"/>
    <mergeCell ref="C93:E93"/>
    <mergeCell ref="C86:E86"/>
    <mergeCell ref="C175:E175"/>
    <mergeCell ref="C172:E172"/>
    <mergeCell ref="C202:E202"/>
    <mergeCell ref="A206:D206"/>
    <mergeCell ref="C89:E89"/>
    <mergeCell ref="C160:E160"/>
    <mergeCell ref="C32:E32"/>
    <mergeCell ref="C39:E39"/>
    <mergeCell ref="C151:E151"/>
    <mergeCell ref="C131:E131"/>
    <mergeCell ref="C94:E94"/>
    <mergeCell ref="C98:E98"/>
  </mergeCells>
  <hyperlinks>
    <hyperlink ref="A9" r:id="rId1" display="contact@tourisme-saulnois.com"/>
  </hyperlinks>
  <printOptions horizontalCentered="1" verticalCentered="1"/>
  <pageMargins left="0.2362204724409449" right="0.2362204724409449" top="2.362204724409449" bottom="0.35433070866141736" header="0.31496062992125984" footer="0.31496062992125984"/>
  <pageSetup fitToHeight="0" fitToWidth="1" horizontalDpi="600" verticalDpi="600" orientation="portrait" paperSize="9" scale="90" r:id="rId3"/>
  <headerFooter>
    <oddHeader>&amp;C&amp;G</oddHeader>
    <oddFooter>&amp;RPage &amp;P sur &amp;N</oddFooter>
  </headerFooter>
  <rowBreaks count="2" manualBreakCount="2">
    <brk id="41" max="255" man="1"/>
    <brk id="152" max="25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120" zoomScaleNormal="120" zoomScalePageLayoutView="60" workbookViewId="0" topLeftCell="A10">
      <selection activeCell="B14" sqref="B14"/>
    </sheetView>
  </sheetViews>
  <sheetFormatPr defaultColWidth="11.421875" defaultRowHeight="15"/>
  <cols>
    <col min="1" max="1" width="21.421875" style="60" customWidth="1"/>
    <col min="2" max="2" width="15.7109375" style="60" customWidth="1"/>
    <col min="3" max="3" width="31.140625" style="60" customWidth="1"/>
    <col min="4" max="4" width="17.421875" style="64" customWidth="1"/>
    <col min="5" max="5" width="15.7109375" style="60" customWidth="1"/>
    <col min="6" max="6" width="15.7109375" style="72" customWidth="1"/>
    <col min="7" max="8" width="0" style="60" hidden="1" customWidth="1"/>
    <col min="9" max="16384" width="11.421875" style="60" customWidth="1"/>
  </cols>
  <sheetData>
    <row r="1" spans="1:6" ht="27" customHeight="1">
      <c r="A1" s="369" t="s">
        <v>4</v>
      </c>
      <c r="B1" s="369"/>
      <c r="C1" s="369"/>
      <c r="D1" s="369"/>
      <c r="E1" s="369"/>
      <c r="F1" s="369"/>
    </row>
    <row r="2" spans="1:6" ht="15">
      <c r="A2" s="374" t="s">
        <v>120</v>
      </c>
      <c r="B2" s="374"/>
      <c r="C2" s="374"/>
      <c r="D2" s="374"/>
      <c r="E2" s="374"/>
      <c r="F2" s="374"/>
    </row>
    <row r="3" spans="1:6" ht="24.75" customHeight="1">
      <c r="A3" s="61"/>
      <c r="B3" s="62" t="s">
        <v>105</v>
      </c>
      <c r="C3" s="372"/>
      <c r="D3" s="372"/>
      <c r="E3" s="372"/>
      <c r="F3" s="372"/>
    </row>
    <row r="4" spans="1:7" ht="19.5" customHeight="1">
      <c r="A4" s="373" t="s">
        <v>13</v>
      </c>
      <c r="B4" s="62" t="s">
        <v>5</v>
      </c>
      <c r="C4" s="63"/>
      <c r="D4" s="64" t="s">
        <v>6</v>
      </c>
      <c r="E4" s="371"/>
      <c r="F4" s="371"/>
      <c r="G4" s="65"/>
    </row>
    <row r="5" spans="1:7" ht="19.5" customHeight="1">
      <c r="A5" s="373"/>
      <c r="B5" s="62" t="s">
        <v>7</v>
      </c>
      <c r="C5" s="372"/>
      <c r="D5" s="372"/>
      <c r="E5" s="372"/>
      <c r="F5" s="372"/>
      <c r="G5" s="65"/>
    </row>
    <row r="6" spans="1:7" ht="19.5" customHeight="1">
      <c r="A6" s="373"/>
      <c r="B6" s="372"/>
      <c r="C6" s="372"/>
      <c r="D6" s="372"/>
      <c r="E6" s="372"/>
      <c r="F6" s="372"/>
      <c r="G6" s="65"/>
    </row>
    <row r="7" spans="1:7" ht="19.5" customHeight="1">
      <c r="A7" s="61" t="s">
        <v>11</v>
      </c>
      <c r="B7" s="62" t="s">
        <v>8</v>
      </c>
      <c r="C7" s="66"/>
      <c r="D7" s="67" t="s">
        <v>9</v>
      </c>
      <c r="E7" s="383"/>
      <c r="F7" s="383"/>
      <c r="G7" s="65"/>
    </row>
    <row r="8" spans="1:7" ht="19.5" customHeight="1">
      <c r="A8" s="68" t="s">
        <v>12</v>
      </c>
      <c r="B8" s="69" t="s">
        <v>10</v>
      </c>
      <c r="C8" s="66"/>
      <c r="D8" s="67" t="s">
        <v>44</v>
      </c>
      <c r="E8" s="383"/>
      <c r="F8" s="383"/>
      <c r="G8" s="65"/>
    </row>
    <row r="9" spans="1:7" ht="6.75" customHeight="1">
      <c r="A9" s="384"/>
      <c r="B9" s="384"/>
      <c r="C9" s="384"/>
      <c r="D9" s="384"/>
      <c r="E9" s="384"/>
      <c r="F9" s="384"/>
      <c r="G9" s="65"/>
    </row>
    <row r="10" spans="2:7" ht="8.25" customHeight="1">
      <c r="B10" s="70"/>
      <c r="C10" s="70"/>
      <c r="D10" s="67"/>
      <c r="E10" s="70"/>
      <c r="F10" s="71"/>
      <c r="G10" s="65"/>
    </row>
    <row r="11" spans="1:7" ht="15">
      <c r="A11" s="375" t="s">
        <v>46</v>
      </c>
      <c r="B11" s="375"/>
      <c r="C11" s="375"/>
      <c r="D11" s="375"/>
      <c r="E11" s="375"/>
      <c r="F11" s="375"/>
      <c r="G11" s="65"/>
    </row>
    <row r="12" spans="1:7" ht="19.5" customHeight="1">
      <c r="A12" s="60" t="s">
        <v>52</v>
      </c>
      <c r="D12" s="60"/>
      <c r="F12" s="60"/>
      <c r="G12" s="65"/>
    </row>
    <row r="13" spans="1:7" ht="9" customHeight="1" thickBot="1">
      <c r="A13" s="61"/>
      <c r="B13" s="61"/>
      <c r="C13" s="61"/>
      <c r="D13" s="72"/>
      <c r="E13" s="61"/>
      <c r="G13" s="65"/>
    </row>
    <row r="14" spans="1:7" ht="15.75" thickBot="1">
      <c r="A14" s="61"/>
      <c r="B14" s="73" t="s">
        <v>47</v>
      </c>
      <c r="C14" s="74" t="s">
        <v>48</v>
      </c>
      <c r="D14" s="379" t="s">
        <v>49</v>
      </c>
      <c r="E14" s="380"/>
      <c r="G14" s="65"/>
    </row>
    <row r="15" spans="1:7" ht="18.75" customHeight="1">
      <c r="A15" s="61"/>
      <c r="B15" s="75"/>
      <c r="C15" s="76" t="s">
        <v>50</v>
      </c>
      <c r="D15" s="235" t="s">
        <v>133</v>
      </c>
      <c r="E15" s="376"/>
      <c r="G15" s="65"/>
    </row>
    <row r="16" spans="1:7" ht="18.75" customHeight="1" thickBot="1">
      <c r="A16" s="61"/>
      <c r="B16" s="77"/>
      <c r="C16" s="78" t="s">
        <v>51</v>
      </c>
      <c r="D16" s="377"/>
      <c r="E16" s="378"/>
      <c r="G16" s="65"/>
    </row>
    <row r="17" spans="1:8" ht="13.5" customHeight="1">
      <c r="A17" s="238" t="s">
        <v>136</v>
      </c>
      <c r="B17" s="239"/>
      <c r="C17" s="239"/>
      <c r="D17" s="239"/>
      <c r="E17" s="239"/>
      <c r="F17" s="239"/>
      <c r="G17" s="239"/>
      <c r="H17" s="239"/>
    </row>
    <row r="18" spans="2:7" ht="9" customHeight="1" thickBot="1">
      <c r="B18" s="70"/>
      <c r="C18" s="70"/>
      <c r="D18" s="67"/>
      <c r="E18" s="70"/>
      <c r="F18" s="71"/>
      <c r="G18" s="65"/>
    </row>
    <row r="19" spans="1:6" s="82" customFormat="1" ht="29.25" thickBot="1">
      <c r="A19" s="370" t="s">
        <v>15</v>
      </c>
      <c r="B19" s="370"/>
      <c r="C19" s="370"/>
      <c r="D19" s="79" t="s">
        <v>16</v>
      </c>
      <c r="E19" s="80" t="s">
        <v>17</v>
      </c>
      <c r="F19" s="81" t="s">
        <v>18</v>
      </c>
    </row>
    <row r="20" spans="1:7" ht="14.25" customHeight="1">
      <c r="A20" s="381"/>
      <c r="B20" s="381"/>
      <c r="C20" s="381"/>
      <c r="D20" s="83"/>
      <c r="E20" s="84"/>
      <c r="F20" s="85"/>
      <c r="G20" s="65"/>
    </row>
    <row r="21" spans="1:7" ht="14.25" customHeight="1">
      <c r="A21" s="365"/>
      <c r="B21" s="366"/>
      <c r="C21" s="367"/>
      <c r="D21" s="86"/>
      <c r="E21" s="87"/>
      <c r="F21" s="88"/>
      <c r="G21" s="65"/>
    </row>
    <row r="22" spans="1:7" ht="14.25" customHeight="1">
      <c r="A22" s="368"/>
      <c r="B22" s="368"/>
      <c r="C22" s="368"/>
      <c r="D22" s="89"/>
      <c r="E22" s="90"/>
      <c r="F22" s="91"/>
      <c r="G22" s="65"/>
    </row>
    <row r="23" spans="1:7" ht="14.25" customHeight="1">
      <c r="A23" s="365"/>
      <c r="B23" s="366"/>
      <c r="C23" s="367"/>
      <c r="D23" s="86"/>
      <c r="E23" s="87"/>
      <c r="F23" s="88"/>
      <c r="G23" s="65"/>
    </row>
    <row r="24" spans="1:7" ht="14.25" customHeight="1">
      <c r="A24" s="368"/>
      <c r="B24" s="368"/>
      <c r="C24" s="368"/>
      <c r="D24" s="89"/>
      <c r="E24" s="90"/>
      <c r="F24" s="91"/>
      <c r="G24" s="65"/>
    </row>
    <row r="25" spans="1:7" ht="14.25" customHeight="1">
      <c r="A25" s="365"/>
      <c r="B25" s="366"/>
      <c r="C25" s="367"/>
      <c r="D25" s="86"/>
      <c r="E25" s="87"/>
      <c r="F25" s="88"/>
      <c r="G25" s="65"/>
    </row>
    <row r="26" spans="1:7" ht="14.25" customHeight="1">
      <c r="A26" s="368"/>
      <c r="B26" s="368"/>
      <c r="C26" s="368"/>
      <c r="D26" s="89"/>
      <c r="E26" s="90"/>
      <c r="F26" s="91"/>
      <c r="G26" s="65"/>
    </row>
    <row r="27" spans="1:7" ht="14.25" customHeight="1">
      <c r="A27" s="365"/>
      <c r="B27" s="366"/>
      <c r="C27" s="367"/>
      <c r="D27" s="86"/>
      <c r="E27" s="87"/>
      <c r="F27" s="88"/>
      <c r="G27" s="65"/>
    </row>
    <row r="28" spans="1:7" ht="14.25" customHeight="1">
      <c r="A28" s="368"/>
      <c r="B28" s="368"/>
      <c r="C28" s="368"/>
      <c r="D28" s="89"/>
      <c r="E28" s="90"/>
      <c r="F28" s="91"/>
      <c r="G28" s="65"/>
    </row>
    <row r="29" spans="1:7" ht="14.25" customHeight="1">
      <c r="A29" s="365"/>
      <c r="B29" s="366"/>
      <c r="C29" s="367"/>
      <c r="D29" s="86"/>
      <c r="E29" s="87"/>
      <c r="F29" s="88"/>
      <c r="G29" s="65"/>
    </row>
    <row r="30" spans="1:7" ht="14.25" customHeight="1">
      <c r="A30" s="368"/>
      <c r="B30" s="368"/>
      <c r="C30" s="368"/>
      <c r="D30" s="89"/>
      <c r="E30" s="90"/>
      <c r="F30" s="91"/>
      <c r="G30" s="65"/>
    </row>
    <row r="31" spans="1:7" ht="14.25" customHeight="1">
      <c r="A31" s="365"/>
      <c r="B31" s="366"/>
      <c r="C31" s="367"/>
      <c r="D31" s="86"/>
      <c r="E31" s="87"/>
      <c r="F31" s="88"/>
      <c r="G31" s="65"/>
    </row>
    <row r="32" spans="1:7" ht="14.25" customHeight="1">
      <c r="A32" s="368"/>
      <c r="B32" s="368"/>
      <c r="C32" s="368"/>
      <c r="D32" s="89"/>
      <c r="E32" s="90"/>
      <c r="F32" s="91"/>
      <c r="G32" s="65"/>
    </row>
    <row r="33" spans="1:7" ht="14.25" customHeight="1">
      <c r="A33" s="365"/>
      <c r="B33" s="366"/>
      <c r="C33" s="367"/>
      <c r="D33" s="86"/>
      <c r="E33" s="87"/>
      <c r="F33" s="88"/>
      <c r="G33" s="65"/>
    </row>
    <row r="34" spans="1:7" ht="14.25" customHeight="1">
      <c r="A34" s="368"/>
      <c r="B34" s="368"/>
      <c r="C34" s="368"/>
      <c r="D34" s="89"/>
      <c r="E34" s="90"/>
      <c r="F34" s="91"/>
      <c r="G34" s="65"/>
    </row>
    <row r="35" spans="1:7" ht="14.25" customHeight="1">
      <c r="A35" s="365"/>
      <c r="B35" s="366"/>
      <c r="C35" s="367"/>
      <c r="D35" s="86"/>
      <c r="E35" s="87"/>
      <c r="F35" s="88"/>
      <c r="G35" s="65"/>
    </row>
    <row r="36" spans="1:7" ht="14.25" customHeight="1">
      <c r="A36" s="368"/>
      <c r="B36" s="368"/>
      <c r="C36" s="368"/>
      <c r="D36" s="89"/>
      <c r="E36" s="90"/>
      <c r="F36" s="91"/>
      <c r="G36" s="65"/>
    </row>
    <row r="37" spans="1:7" ht="14.25" customHeight="1">
      <c r="A37" s="365"/>
      <c r="B37" s="366"/>
      <c r="C37" s="367"/>
      <c r="D37" s="86"/>
      <c r="E37" s="87"/>
      <c r="F37" s="88"/>
      <c r="G37" s="65"/>
    </row>
    <row r="38" spans="1:7" ht="14.25" customHeight="1">
      <c r="A38" s="368"/>
      <c r="B38" s="368"/>
      <c r="C38" s="368"/>
      <c r="D38" s="89"/>
      <c r="E38" s="90"/>
      <c r="F38" s="91"/>
      <c r="G38" s="65"/>
    </row>
    <row r="39" spans="1:7" ht="14.25" customHeight="1">
      <c r="A39" s="365"/>
      <c r="B39" s="366"/>
      <c r="C39" s="367"/>
      <c r="D39" s="86"/>
      <c r="E39" s="87"/>
      <c r="F39" s="88"/>
      <c r="G39" s="65"/>
    </row>
    <row r="40" spans="1:7" ht="14.25" customHeight="1">
      <c r="A40" s="368"/>
      <c r="B40" s="368"/>
      <c r="C40" s="368"/>
      <c r="D40" s="89"/>
      <c r="E40" s="90"/>
      <c r="F40" s="91"/>
      <c r="G40" s="65"/>
    </row>
    <row r="41" spans="1:7" ht="14.25" customHeight="1">
      <c r="A41" s="365"/>
      <c r="B41" s="366"/>
      <c r="C41" s="367"/>
      <c r="D41" s="86"/>
      <c r="E41" s="87"/>
      <c r="F41" s="88"/>
      <c r="G41" s="65"/>
    </row>
    <row r="42" spans="1:7" ht="14.25" customHeight="1">
      <c r="A42" s="368"/>
      <c r="B42" s="368"/>
      <c r="C42" s="368"/>
      <c r="D42" s="89"/>
      <c r="E42" s="90"/>
      <c r="F42" s="91"/>
      <c r="G42" s="65"/>
    </row>
    <row r="43" spans="1:7" ht="14.25" customHeight="1">
      <c r="A43" s="365"/>
      <c r="B43" s="366"/>
      <c r="C43" s="367"/>
      <c r="D43" s="86"/>
      <c r="E43" s="87"/>
      <c r="F43" s="88"/>
      <c r="G43" s="65"/>
    </row>
    <row r="44" spans="1:7" ht="14.25" customHeight="1">
      <c r="A44" s="368"/>
      <c r="B44" s="368"/>
      <c r="C44" s="368"/>
      <c r="D44" s="89"/>
      <c r="E44" s="90"/>
      <c r="F44" s="91"/>
      <c r="G44" s="65"/>
    </row>
    <row r="45" spans="1:7" ht="14.25" customHeight="1">
      <c r="A45" s="365"/>
      <c r="B45" s="366"/>
      <c r="C45" s="367"/>
      <c r="D45" s="86"/>
      <c r="E45" s="87"/>
      <c r="F45" s="88"/>
      <c r="G45" s="65"/>
    </row>
    <row r="46" spans="1:7" ht="14.25" customHeight="1">
      <c r="A46" s="368"/>
      <c r="B46" s="368"/>
      <c r="C46" s="368"/>
      <c r="D46" s="89"/>
      <c r="E46" s="90"/>
      <c r="F46" s="91"/>
      <c r="G46" s="65"/>
    </row>
    <row r="47" spans="1:7" ht="14.25" customHeight="1">
      <c r="A47" s="365"/>
      <c r="B47" s="366"/>
      <c r="C47" s="367"/>
      <c r="D47" s="86"/>
      <c r="E47" s="87"/>
      <c r="F47" s="88"/>
      <c r="G47" s="65"/>
    </row>
    <row r="48" spans="1:7" ht="14.25" customHeight="1" thickBot="1">
      <c r="A48" s="382"/>
      <c r="B48" s="382"/>
      <c r="C48" s="382"/>
      <c r="D48" s="92"/>
      <c r="E48" s="93"/>
      <c r="F48" s="94"/>
      <c r="G48" s="65"/>
    </row>
    <row r="49" spans="4:6" s="95" customFormat="1" ht="5.25" customHeight="1" thickBot="1">
      <c r="D49" s="64"/>
      <c r="F49" s="72"/>
    </row>
    <row r="50" spans="1:6" s="95" customFormat="1" ht="18.75" customHeight="1" thickBot="1">
      <c r="A50" s="362" t="s">
        <v>43</v>
      </c>
      <c r="B50" s="363"/>
      <c r="C50" s="363"/>
      <c r="D50" s="363"/>
      <c r="E50" s="364"/>
      <c r="F50" s="96"/>
    </row>
    <row r="51" spans="1:6" s="95" customFormat="1" ht="5.25" customHeight="1" thickBot="1">
      <c r="A51" s="82"/>
      <c r="B51" s="82"/>
      <c r="C51" s="82"/>
      <c r="D51" s="97"/>
      <c r="E51" s="82"/>
      <c r="F51" s="97"/>
    </row>
    <row r="52" spans="1:6" ht="18.75" customHeight="1" thickBot="1">
      <c r="A52" s="359" t="s">
        <v>121</v>
      </c>
      <c r="B52" s="360"/>
      <c r="C52" s="360"/>
      <c r="D52" s="360"/>
      <c r="E52" s="361"/>
      <c r="F52" s="96"/>
    </row>
    <row r="53" ht="8.25" customHeight="1"/>
  </sheetData>
  <sheetProtection/>
  <mergeCells count="46">
    <mergeCell ref="A20:C20"/>
    <mergeCell ref="A48:C48"/>
    <mergeCell ref="E7:F7"/>
    <mergeCell ref="E8:F8"/>
    <mergeCell ref="A9:F9"/>
    <mergeCell ref="A47:C47"/>
    <mergeCell ref="A43:C43"/>
    <mergeCell ref="A44:C44"/>
    <mergeCell ref="A30:C30"/>
    <mergeCell ref="A31:C31"/>
    <mergeCell ref="E4:F4"/>
    <mergeCell ref="C5:F5"/>
    <mergeCell ref="B6:F6"/>
    <mergeCell ref="A4:A6"/>
    <mergeCell ref="A39:C39"/>
    <mergeCell ref="A2:F2"/>
    <mergeCell ref="A11:F11"/>
    <mergeCell ref="C3:F3"/>
    <mergeCell ref="D15:E16"/>
    <mergeCell ref="D14:E14"/>
    <mergeCell ref="A1:F1"/>
    <mergeCell ref="A42:C42"/>
    <mergeCell ref="A41:C41"/>
    <mergeCell ref="A33:C33"/>
    <mergeCell ref="A34:C34"/>
    <mergeCell ref="A19:C19"/>
    <mergeCell ref="A38:C38"/>
    <mergeCell ref="A40:C40"/>
    <mergeCell ref="A26:C26"/>
    <mergeCell ref="A17:H17"/>
    <mergeCell ref="A32:C32"/>
    <mergeCell ref="A21:C21"/>
    <mergeCell ref="A22:C22"/>
    <mergeCell ref="A23:C23"/>
    <mergeCell ref="A24:C24"/>
    <mergeCell ref="A25:C25"/>
    <mergeCell ref="A52:E52"/>
    <mergeCell ref="A50:E50"/>
    <mergeCell ref="A35:C35"/>
    <mergeCell ref="A36:C36"/>
    <mergeCell ref="A37:C37"/>
    <mergeCell ref="A27:C27"/>
    <mergeCell ref="A28:C28"/>
    <mergeCell ref="A29:C29"/>
    <mergeCell ref="A45:C45"/>
    <mergeCell ref="A46:C46"/>
  </mergeCells>
  <hyperlinks>
    <hyperlink ref="A8" r:id="rId1" display="contact@tourisme-saulnois.com"/>
  </hyperlinks>
  <printOptions horizontalCentered="1"/>
  <pageMargins left="0.2362204724409449" right="0.2362204724409449" top="2.362204724409449" bottom="0.35433070866141736" header="0.31496062992125984" footer="0.31496062992125984"/>
  <pageSetup fitToHeight="1" fitToWidth="1" horizontalDpi="300" verticalDpi="300" orientation="portrait" paperSize="9" scale="84" r:id="rId3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Siquoir</dc:creator>
  <cp:keywords/>
  <dc:description/>
  <cp:lastModifiedBy>charlene</cp:lastModifiedBy>
  <cp:lastPrinted>2019-09-12T13:06:50Z</cp:lastPrinted>
  <dcterms:created xsi:type="dcterms:W3CDTF">2009-07-16T13:22:49Z</dcterms:created>
  <dcterms:modified xsi:type="dcterms:W3CDTF">2020-11-19T10:32:05Z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